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EE8D2043-2DD6-43CA-BD79-F3FD95A8D27C}" xr6:coauthVersionLast="45" xr6:coauthVersionMax="45" xr10:uidLastSave="{00000000-0000-0000-0000-000000000000}"/>
  <bookViews>
    <workbookView xWindow="-120" yWindow="-120" windowWidth="29040" windowHeight="15840" tabRatio="881" firstSheet="24" activeTab="37" xr2:uid="{00000000-000D-0000-FFFF-FFFF00000000}"/>
  </bookViews>
  <sheets>
    <sheet name="ABIA" sheetId="300" r:id="rId1"/>
    <sheet name="ABUJA" sheetId="301" r:id="rId2"/>
    <sheet name="ANAMBRA" sheetId="302" r:id="rId3"/>
    <sheet name="EBONYI" sheetId="303" r:id="rId4"/>
    <sheet name="ENUGU" sheetId="304" r:id="rId5"/>
    <sheet name="IMO" sheetId="305" r:id="rId6"/>
    <sheet name="AKWA IBOM" sheetId="306" r:id="rId7"/>
    <sheet name="BAYELSA" sheetId="307" r:id="rId8"/>
    <sheet name="CROSS RIVER" sheetId="308" r:id="rId9"/>
    <sheet name="DELTA" sheetId="309" r:id="rId10"/>
    <sheet name="EDO" sheetId="310" r:id="rId11"/>
    <sheet name="RIVERS" sheetId="311" r:id="rId12"/>
    <sheet name="ADAMAWA" sheetId="312" r:id="rId13"/>
    <sheet name="BAUCHI" sheetId="313" r:id="rId14"/>
    <sheet name="BORNO" sheetId="314" r:id="rId15"/>
    <sheet name="GOMBE" sheetId="315" r:id="rId16"/>
    <sheet name="TARABA" sheetId="316" r:id="rId17"/>
    <sheet name="YOBE" sheetId="317" r:id="rId18"/>
    <sheet name="BENUE" sheetId="318" r:id="rId19"/>
    <sheet name="KOGI" sheetId="319" r:id="rId20"/>
    <sheet name="KWARA" sheetId="320" r:id="rId21"/>
    <sheet name="NASSARAWA" sheetId="321" r:id="rId22"/>
    <sheet name="NIGER" sheetId="322" r:id="rId23"/>
    <sheet name="PLATEAU" sheetId="323" r:id="rId24"/>
    <sheet name="EKITI" sheetId="324" r:id="rId25"/>
    <sheet name="LAGOS" sheetId="325" r:id="rId26"/>
    <sheet name="ONDO" sheetId="326" r:id="rId27"/>
    <sheet name="OGUN" sheetId="327" r:id="rId28"/>
    <sheet name="OSUN" sheetId="289" r:id="rId29"/>
    <sheet name="OYO" sheetId="290" r:id="rId30"/>
    <sheet name="JIGAWA" sheetId="291" r:id="rId31"/>
    <sheet name="KADUNA" sheetId="292" r:id="rId32"/>
    <sheet name="KANO" sheetId="293" r:id="rId33"/>
    <sheet name="KATSINA" sheetId="294" r:id="rId34"/>
    <sheet name="KEBBI" sheetId="295" r:id="rId35"/>
    <sheet name="ZAMFARA" sheetId="296" r:id="rId36"/>
    <sheet name="SOKOTO" sheetId="297" r:id="rId37"/>
    <sheet name="NATIONAL" sheetId="329" r:id="rId38"/>
  </sheets>
  <definedNames>
    <definedName name="_xlnm._FilterDatabase" localSheetId="32" hidden="1">KANO!$A$1:$AN$50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" i="329" l="1"/>
  <c r="AO4" i="329"/>
  <c r="AO5" i="329"/>
  <c r="AO6" i="329"/>
  <c r="AO7" i="329"/>
  <c r="AO8" i="329"/>
  <c r="AO9" i="329"/>
  <c r="AO10" i="329"/>
  <c r="AO11" i="329"/>
  <c r="AO12" i="329"/>
  <c r="AO13" i="329"/>
  <c r="AO14" i="329"/>
  <c r="AO15" i="329"/>
  <c r="AO16" i="329"/>
  <c r="AO17" i="329"/>
  <c r="AO18" i="329"/>
  <c r="AO19" i="329"/>
  <c r="AO20" i="329"/>
  <c r="AO21" i="329"/>
  <c r="AO22" i="329"/>
  <c r="AO23" i="329"/>
  <c r="AO24" i="329"/>
  <c r="AO25" i="329"/>
  <c r="AO26" i="329"/>
  <c r="AO27" i="329"/>
  <c r="AO28" i="329"/>
  <c r="AO29" i="329"/>
  <c r="AO30" i="329"/>
  <c r="AO31" i="329"/>
  <c r="AO32" i="329"/>
  <c r="AO33" i="329"/>
  <c r="AO34" i="329"/>
  <c r="AO35" i="329"/>
  <c r="AO36" i="329"/>
  <c r="AO37" i="329"/>
  <c r="AO38" i="329"/>
  <c r="AO39" i="329"/>
  <c r="AO40" i="329"/>
  <c r="AO41" i="329"/>
  <c r="AO42" i="329"/>
  <c r="AO43" i="329"/>
  <c r="AO44" i="329"/>
  <c r="AO2" i="329"/>
  <c r="AN3" i="329"/>
  <c r="AN4" i="329"/>
  <c r="AN5" i="329"/>
  <c r="AN6" i="329"/>
  <c r="AN7" i="329"/>
  <c r="AN8" i="329"/>
  <c r="AN9" i="329"/>
  <c r="AN10" i="329"/>
  <c r="AN11" i="329"/>
  <c r="AN12" i="329"/>
  <c r="AN13" i="329"/>
  <c r="AN14" i="329"/>
  <c r="AN15" i="329"/>
  <c r="AN16" i="329"/>
  <c r="AN17" i="329"/>
  <c r="AN18" i="329"/>
  <c r="AN19" i="329"/>
  <c r="AN20" i="329"/>
  <c r="AN21" i="329"/>
  <c r="AN22" i="329"/>
  <c r="AN23" i="329"/>
  <c r="AN24" i="329"/>
  <c r="AN25" i="329"/>
  <c r="AN26" i="329"/>
  <c r="AN27" i="329"/>
  <c r="AN28" i="329"/>
  <c r="AN29" i="329"/>
  <c r="AN30" i="329"/>
  <c r="AN31" i="329"/>
  <c r="AN32" i="329"/>
  <c r="AN33" i="329"/>
  <c r="AN34" i="329"/>
  <c r="AN35" i="329"/>
  <c r="AN36" i="329"/>
  <c r="AN37" i="329"/>
  <c r="AN38" i="329"/>
  <c r="AN39" i="329"/>
  <c r="AN40" i="329"/>
  <c r="AN41" i="329"/>
  <c r="AN42" i="329"/>
  <c r="AN43" i="329"/>
  <c r="AN44" i="329"/>
  <c r="AN2" i="329"/>
  <c r="AO3" i="297"/>
  <c r="AO4" i="297"/>
  <c r="AO5" i="297"/>
  <c r="AO6" i="297"/>
  <c r="AO7" i="297"/>
  <c r="AO8" i="297"/>
  <c r="AO9" i="297"/>
  <c r="AO10" i="297"/>
  <c r="AO11" i="297"/>
  <c r="AO12" i="297"/>
  <c r="AO13" i="297"/>
  <c r="AO14" i="297"/>
  <c r="AO15" i="297"/>
  <c r="AO16" i="297"/>
  <c r="AO17" i="297"/>
  <c r="AO18" i="297"/>
  <c r="AO19" i="297"/>
  <c r="AO20" i="297"/>
  <c r="AO21" i="297"/>
  <c r="AO22" i="297"/>
  <c r="AO23" i="297"/>
  <c r="AO24" i="297"/>
  <c r="AO25" i="297"/>
  <c r="AO26" i="297"/>
  <c r="AO27" i="297"/>
  <c r="AO28" i="297"/>
  <c r="AO29" i="297"/>
  <c r="AO30" i="297"/>
  <c r="AO31" i="297"/>
  <c r="AO32" i="297"/>
  <c r="AO33" i="297"/>
  <c r="AO34" i="297"/>
  <c r="AO35" i="297"/>
  <c r="AO36" i="297"/>
  <c r="AO37" i="297"/>
  <c r="AO38" i="297"/>
  <c r="AO39" i="297"/>
  <c r="AO40" i="297"/>
  <c r="AO41" i="297"/>
  <c r="AO42" i="297"/>
  <c r="AO43" i="297"/>
  <c r="AO44" i="297"/>
  <c r="AO2" i="297"/>
  <c r="AN3" i="297"/>
  <c r="AN4" i="297"/>
  <c r="AN5" i="297"/>
  <c r="AN6" i="297"/>
  <c r="AN7" i="297"/>
  <c r="AN8" i="297"/>
  <c r="AN9" i="297"/>
  <c r="AN10" i="297"/>
  <c r="AN11" i="297"/>
  <c r="AN12" i="297"/>
  <c r="AN13" i="297"/>
  <c r="AN14" i="297"/>
  <c r="AN15" i="297"/>
  <c r="AN16" i="297"/>
  <c r="AN17" i="297"/>
  <c r="AN18" i="297"/>
  <c r="AN19" i="297"/>
  <c r="AN20" i="297"/>
  <c r="AN21" i="297"/>
  <c r="AN22" i="297"/>
  <c r="AN23" i="297"/>
  <c r="AN24" i="297"/>
  <c r="AN25" i="297"/>
  <c r="AN26" i="297"/>
  <c r="AN27" i="297"/>
  <c r="AN28" i="297"/>
  <c r="AN29" i="297"/>
  <c r="AN30" i="297"/>
  <c r="AN31" i="297"/>
  <c r="AN32" i="297"/>
  <c r="AN33" i="297"/>
  <c r="AN34" i="297"/>
  <c r="AN35" i="297"/>
  <c r="AN36" i="297"/>
  <c r="AN37" i="297"/>
  <c r="AN38" i="297"/>
  <c r="AN39" i="297"/>
  <c r="AN40" i="297"/>
  <c r="AN41" i="297"/>
  <c r="AN42" i="297"/>
  <c r="AN43" i="297"/>
  <c r="AN44" i="297"/>
  <c r="AN2" i="297"/>
  <c r="AO3" i="296"/>
  <c r="AO4" i="296"/>
  <c r="AO5" i="296"/>
  <c r="AO6" i="296"/>
  <c r="AO7" i="296"/>
  <c r="AO8" i="296"/>
  <c r="AO9" i="296"/>
  <c r="AO10" i="296"/>
  <c r="AO11" i="296"/>
  <c r="AO12" i="296"/>
  <c r="AO13" i="296"/>
  <c r="AO14" i="296"/>
  <c r="AO15" i="296"/>
  <c r="AO16" i="296"/>
  <c r="AO17" i="296"/>
  <c r="AO18" i="296"/>
  <c r="AO19" i="296"/>
  <c r="AO20" i="296"/>
  <c r="AO21" i="296"/>
  <c r="AO22" i="296"/>
  <c r="AO23" i="296"/>
  <c r="AO24" i="296"/>
  <c r="AO25" i="296"/>
  <c r="AO26" i="296"/>
  <c r="AO27" i="296"/>
  <c r="AO28" i="296"/>
  <c r="AO29" i="296"/>
  <c r="AO30" i="296"/>
  <c r="AO31" i="296"/>
  <c r="AO32" i="296"/>
  <c r="AO33" i="296"/>
  <c r="AO34" i="296"/>
  <c r="AO35" i="296"/>
  <c r="AO36" i="296"/>
  <c r="AO37" i="296"/>
  <c r="AO38" i="296"/>
  <c r="AO39" i="296"/>
  <c r="AO40" i="296"/>
  <c r="AO41" i="296"/>
  <c r="AO42" i="296"/>
  <c r="AO43" i="296"/>
  <c r="AO44" i="296"/>
  <c r="AO2" i="296"/>
  <c r="AN3" i="296"/>
  <c r="AN4" i="296"/>
  <c r="AN5" i="296"/>
  <c r="AN6" i="296"/>
  <c r="AN7" i="296"/>
  <c r="AN8" i="296"/>
  <c r="AN9" i="296"/>
  <c r="AN10" i="296"/>
  <c r="AN11" i="296"/>
  <c r="AN12" i="296"/>
  <c r="AN13" i="296"/>
  <c r="AN14" i="296"/>
  <c r="AN15" i="296"/>
  <c r="AN16" i="296"/>
  <c r="AN17" i="296"/>
  <c r="AN18" i="296"/>
  <c r="AN19" i="296"/>
  <c r="AN20" i="296"/>
  <c r="AN21" i="296"/>
  <c r="AN22" i="296"/>
  <c r="AN23" i="296"/>
  <c r="AN24" i="296"/>
  <c r="AN25" i="296"/>
  <c r="AN26" i="296"/>
  <c r="AN27" i="296"/>
  <c r="AN28" i="296"/>
  <c r="AN29" i="296"/>
  <c r="AN30" i="296"/>
  <c r="AN31" i="296"/>
  <c r="AN32" i="296"/>
  <c r="AN33" i="296"/>
  <c r="AN34" i="296"/>
  <c r="AN35" i="296"/>
  <c r="AN36" i="296"/>
  <c r="AN37" i="296"/>
  <c r="AN38" i="296"/>
  <c r="AN39" i="296"/>
  <c r="AN40" i="296"/>
  <c r="AN41" i="296"/>
  <c r="AN42" i="296"/>
  <c r="AN43" i="296"/>
  <c r="AN44" i="296"/>
  <c r="AN2" i="296"/>
  <c r="AO3" i="295"/>
  <c r="AO4" i="295"/>
  <c r="AO5" i="295"/>
  <c r="AO6" i="295"/>
  <c r="AO7" i="295"/>
  <c r="AO8" i="295"/>
  <c r="AO9" i="295"/>
  <c r="AO10" i="295"/>
  <c r="AO11" i="295"/>
  <c r="AO12" i="295"/>
  <c r="AO13" i="295"/>
  <c r="AO14" i="295"/>
  <c r="AO15" i="295"/>
  <c r="AO16" i="295"/>
  <c r="AO17" i="295"/>
  <c r="AO18" i="295"/>
  <c r="AO19" i="295"/>
  <c r="AO20" i="295"/>
  <c r="AO21" i="295"/>
  <c r="AO22" i="295"/>
  <c r="AO23" i="295"/>
  <c r="AO24" i="295"/>
  <c r="AO25" i="295"/>
  <c r="AO26" i="295"/>
  <c r="AO27" i="295"/>
  <c r="AO28" i="295"/>
  <c r="AO29" i="295"/>
  <c r="AO30" i="295"/>
  <c r="AO31" i="295"/>
  <c r="AO32" i="295"/>
  <c r="AO33" i="295"/>
  <c r="AO34" i="295"/>
  <c r="AO35" i="295"/>
  <c r="AO36" i="295"/>
  <c r="AO37" i="295"/>
  <c r="AO38" i="295"/>
  <c r="AO39" i="295"/>
  <c r="AO40" i="295"/>
  <c r="AO41" i="295"/>
  <c r="AO42" i="295"/>
  <c r="AO43" i="295"/>
  <c r="AO44" i="295"/>
  <c r="AO2" i="295"/>
  <c r="AN3" i="295"/>
  <c r="AN4" i="295"/>
  <c r="AN5" i="295"/>
  <c r="AN6" i="295"/>
  <c r="AN7" i="295"/>
  <c r="AN8" i="295"/>
  <c r="AN9" i="295"/>
  <c r="AN10" i="295"/>
  <c r="AN11" i="295"/>
  <c r="AN12" i="295"/>
  <c r="AN13" i="295"/>
  <c r="AN14" i="295"/>
  <c r="AN15" i="295"/>
  <c r="AN16" i="295"/>
  <c r="AN17" i="295"/>
  <c r="AN18" i="295"/>
  <c r="AN19" i="295"/>
  <c r="AN20" i="295"/>
  <c r="AN21" i="295"/>
  <c r="AN22" i="295"/>
  <c r="AN23" i="295"/>
  <c r="AN24" i="295"/>
  <c r="AN25" i="295"/>
  <c r="AN26" i="295"/>
  <c r="AN27" i="295"/>
  <c r="AN28" i="295"/>
  <c r="AN29" i="295"/>
  <c r="AN30" i="295"/>
  <c r="AN31" i="295"/>
  <c r="AN32" i="295"/>
  <c r="AN33" i="295"/>
  <c r="AN34" i="295"/>
  <c r="AN35" i="295"/>
  <c r="AN36" i="295"/>
  <c r="AN37" i="295"/>
  <c r="AN38" i="295"/>
  <c r="AN39" i="295"/>
  <c r="AN40" i="295"/>
  <c r="AN41" i="295"/>
  <c r="AN42" i="295"/>
  <c r="AN43" i="295"/>
  <c r="AN44" i="295"/>
  <c r="AN2" i="295"/>
  <c r="AO3" i="294"/>
  <c r="AO4" i="294"/>
  <c r="AO5" i="294"/>
  <c r="AO6" i="294"/>
  <c r="AO7" i="294"/>
  <c r="AO8" i="294"/>
  <c r="AO9" i="294"/>
  <c r="AO10" i="294"/>
  <c r="AO11" i="294"/>
  <c r="AO12" i="294"/>
  <c r="AO13" i="294"/>
  <c r="AO14" i="294"/>
  <c r="AO15" i="294"/>
  <c r="AO16" i="294"/>
  <c r="AO17" i="294"/>
  <c r="AO18" i="294"/>
  <c r="AO19" i="294"/>
  <c r="AO20" i="294"/>
  <c r="AO21" i="294"/>
  <c r="AO22" i="294"/>
  <c r="AO23" i="294"/>
  <c r="AO24" i="294"/>
  <c r="AO25" i="294"/>
  <c r="AO26" i="294"/>
  <c r="AO27" i="294"/>
  <c r="AO28" i="294"/>
  <c r="AO29" i="294"/>
  <c r="AO30" i="294"/>
  <c r="AO31" i="294"/>
  <c r="AO32" i="294"/>
  <c r="AO33" i="294"/>
  <c r="AO34" i="294"/>
  <c r="AO35" i="294"/>
  <c r="AO36" i="294"/>
  <c r="AO37" i="294"/>
  <c r="AO38" i="294"/>
  <c r="AO39" i="294"/>
  <c r="AO40" i="294"/>
  <c r="AO41" i="294"/>
  <c r="AO42" i="294"/>
  <c r="AO43" i="294"/>
  <c r="AO44" i="294"/>
  <c r="AO2" i="294"/>
  <c r="AN3" i="294"/>
  <c r="AN4" i="294"/>
  <c r="AN5" i="294"/>
  <c r="AN6" i="294"/>
  <c r="AN7" i="294"/>
  <c r="AN8" i="294"/>
  <c r="AN9" i="294"/>
  <c r="AN10" i="294"/>
  <c r="AN11" i="294"/>
  <c r="AN12" i="294"/>
  <c r="AN13" i="294"/>
  <c r="AN14" i="294"/>
  <c r="AN15" i="294"/>
  <c r="AN16" i="294"/>
  <c r="AN17" i="294"/>
  <c r="AN18" i="294"/>
  <c r="AN19" i="294"/>
  <c r="AN20" i="294"/>
  <c r="AN21" i="294"/>
  <c r="AN22" i="294"/>
  <c r="AN23" i="294"/>
  <c r="AN24" i="294"/>
  <c r="AN25" i="294"/>
  <c r="AN26" i="294"/>
  <c r="AN27" i="294"/>
  <c r="AN28" i="294"/>
  <c r="AN29" i="294"/>
  <c r="AN30" i="294"/>
  <c r="AN31" i="294"/>
  <c r="AN32" i="294"/>
  <c r="AN33" i="294"/>
  <c r="AN34" i="294"/>
  <c r="AN35" i="294"/>
  <c r="AN36" i="294"/>
  <c r="AN37" i="294"/>
  <c r="AN38" i="294"/>
  <c r="AN39" i="294"/>
  <c r="AN40" i="294"/>
  <c r="AN41" i="294"/>
  <c r="AN42" i="294"/>
  <c r="AN43" i="294"/>
  <c r="AN44" i="294"/>
  <c r="AN2" i="294"/>
  <c r="AO3" i="293"/>
  <c r="AO4" i="293"/>
  <c r="AO5" i="293"/>
  <c r="AO6" i="293"/>
  <c r="AO7" i="293"/>
  <c r="AO8" i="293"/>
  <c r="AO9" i="293"/>
  <c r="AO10" i="293"/>
  <c r="AO11" i="293"/>
  <c r="AO12" i="293"/>
  <c r="AO13" i="293"/>
  <c r="AO14" i="293"/>
  <c r="AO15" i="293"/>
  <c r="AO16" i="293"/>
  <c r="AO17" i="293"/>
  <c r="AO18" i="293"/>
  <c r="AO19" i="293"/>
  <c r="AO20" i="293"/>
  <c r="AO21" i="293"/>
  <c r="AO22" i="293"/>
  <c r="AO23" i="293"/>
  <c r="AO24" i="293"/>
  <c r="AO25" i="293"/>
  <c r="AO26" i="293"/>
  <c r="AO27" i="293"/>
  <c r="AO28" i="293"/>
  <c r="AO29" i="293"/>
  <c r="AO30" i="293"/>
  <c r="AO31" i="293"/>
  <c r="AO32" i="293"/>
  <c r="AO33" i="293"/>
  <c r="AO34" i="293"/>
  <c r="AO35" i="293"/>
  <c r="AO36" i="293"/>
  <c r="AO37" i="293"/>
  <c r="AO38" i="293"/>
  <c r="AO39" i="293"/>
  <c r="AO40" i="293"/>
  <c r="AO41" i="293"/>
  <c r="AO42" i="293"/>
  <c r="AO43" i="293"/>
  <c r="AO44" i="293"/>
  <c r="AO2" i="293"/>
  <c r="AN3" i="293"/>
  <c r="AN4" i="293"/>
  <c r="AN5" i="293"/>
  <c r="AN6" i="293"/>
  <c r="AN7" i="293"/>
  <c r="AN8" i="293"/>
  <c r="AN9" i="293"/>
  <c r="AN10" i="293"/>
  <c r="AN11" i="293"/>
  <c r="AN12" i="293"/>
  <c r="AN13" i="293"/>
  <c r="AN14" i="293"/>
  <c r="AN15" i="293"/>
  <c r="AN16" i="293"/>
  <c r="AN17" i="293"/>
  <c r="AN18" i="293"/>
  <c r="AN19" i="293"/>
  <c r="AN20" i="293"/>
  <c r="AN21" i="293"/>
  <c r="AN22" i="293"/>
  <c r="AN23" i="293"/>
  <c r="AN24" i="293"/>
  <c r="AN25" i="293"/>
  <c r="AN26" i="293"/>
  <c r="AN27" i="293"/>
  <c r="AN28" i="293"/>
  <c r="AN29" i="293"/>
  <c r="AN30" i="293"/>
  <c r="AN31" i="293"/>
  <c r="AN32" i="293"/>
  <c r="AN33" i="293"/>
  <c r="AN34" i="293"/>
  <c r="AN35" i="293"/>
  <c r="AN36" i="293"/>
  <c r="AN37" i="293"/>
  <c r="AN38" i="293"/>
  <c r="AN39" i="293"/>
  <c r="AN40" i="293"/>
  <c r="AN41" i="293"/>
  <c r="AN42" i="293"/>
  <c r="AN43" i="293"/>
  <c r="AN44" i="293"/>
  <c r="AN2" i="293"/>
  <c r="AO3" i="292"/>
  <c r="AO4" i="292"/>
  <c r="AO5" i="292"/>
  <c r="AO6" i="292"/>
  <c r="AO7" i="292"/>
  <c r="AO8" i="292"/>
  <c r="AO9" i="292"/>
  <c r="AO10" i="292"/>
  <c r="AO11" i="292"/>
  <c r="AO12" i="292"/>
  <c r="AO13" i="292"/>
  <c r="AO14" i="292"/>
  <c r="AO15" i="292"/>
  <c r="AO16" i="292"/>
  <c r="AO17" i="292"/>
  <c r="AO18" i="292"/>
  <c r="AO19" i="292"/>
  <c r="AO20" i="292"/>
  <c r="AO21" i="292"/>
  <c r="AO22" i="292"/>
  <c r="AO23" i="292"/>
  <c r="AO24" i="292"/>
  <c r="AO25" i="292"/>
  <c r="AO26" i="292"/>
  <c r="AO27" i="292"/>
  <c r="AO28" i="292"/>
  <c r="AO29" i="292"/>
  <c r="AO30" i="292"/>
  <c r="AO31" i="292"/>
  <c r="AO32" i="292"/>
  <c r="AO33" i="292"/>
  <c r="AO34" i="292"/>
  <c r="AO35" i="292"/>
  <c r="AO36" i="292"/>
  <c r="AO37" i="292"/>
  <c r="AO38" i="292"/>
  <c r="AO39" i="292"/>
  <c r="AO40" i="292"/>
  <c r="AO41" i="292"/>
  <c r="AO42" i="292"/>
  <c r="AO43" i="292"/>
  <c r="AO44" i="292"/>
  <c r="AO2" i="292"/>
  <c r="AN3" i="292"/>
  <c r="AN4" i="292"/>
  <c r="AN5" i="292"/>
  <c r="AN6" i="292"/>
  <c r="AN7" i="292"/>
  <c r="AN8" i="292"/>
  <c r="AN9" i="292"/>
  <c r="AN10" i="292"/>
  <c r="AN11" i="292"/>
  <c r="AN12" i="292"/>
  <c r="AN13" i="292"/>
  <c r="AN14" i="292"/>
  <c r="AN15" i="292"/>
  <c r="AN16" i="292"/>
  <c r="AN17" i="292"/>
  <c r="AN18" i="292"/>
  <c r="AN19" i="292"/>
  <c r="AN20" i="292"/>
  <c r="AN21" i="292"/>
  <c r="AN22" i="292"/>
  <c r="AN23" i="292"/>
  <c r="AN24" i="292"/>
  <c r="AN25" i="292"/>
  <c r="AN26" i="292"/>
  <c r="AN27" i="292"/>
  <c r="AN28" i="292"/>
  <c r="AN29" i="292"/>
  <c r="AN30" i="292"/>
  <c r="AN31" i="292"/>
  <c r="AN32" i="292"/>
  <c r="AN33" i="292"/>
  <c r="AN34" i="292"/>
  <c r="AN35" i="292"/>
  <c r="AN36" i="292"/>
  <c r="AN37" i="292"/>
  <c r="AN38" i="292"/>
  <c r="AN39" i="292"/>
  <c r="AN40" i="292"/>
  <c r="AN41" i="292"/>
  <c r="AN42" i="292"/>
  <c r="AN43" i="292"/>
  <c r="AN44" i="292"/>
  <c r="AN2" i="292"/>
  <c r="AO3" i="291"/>
  <c r="AO4" i="291"/>
  <c r="AO5" i="291"/>
  <c r="AO6" i="291"/>
  <c r="AO7" i="291"/>
  <c r="AO8" i="291"/>
  <c r="AO9" i="291"/>
  <c r="AO10" i="291"/>
  <c r="AO11" i="291"/>
  <c r="AO12" i="291"/>
  <c r="AO13" i="291"/>
  <c r="AO14" i="291"/>
  <c r="AO15" i="291"/>
  <c r="AO16" i="291"/>
  <c r="AO17" i="291"/>
  <c r="AO18" i="291"/>
  <c r="AO19" i="291"/>
  <c r="AO20" i="291"/>
  <c r="AO21" i="291"/>
  <c r="AO22" i="291"/>
  <c r="AO23" i="291"/>
  <c r="AO24" i="291"/>
  <c r="AO25" i="291"/>
  <c r="AO26" i="291"/>
  <c r="AO27" i="291"/>
  <c r="AO28" i="291"/>
  <c r="AO29" i="291"/>
  <c r="AO30" i="291"/>
  <c r="AO31" i="291"/>
  <c r="AO32" i="291"/>
  <c r="AO33" i="291"/>
  <c r="AO34" i="291"/>
  <c r="AO35" i="291"/>
  <c r="AO36" i="291"/>
  <c r="AO37" i="291"/>
  <c r="AO38" i="291"/>
  <c r="AO39" i="291"/>
  <c r="AO40" i="291"/>
  <c r="AO41" i="291"/>
  <c r="AO42" i="291"/>
  <c r="AO43" i="291"/>
  <c r="AO44" i="291"/>
  <c r="AO2" i="291"/>
  <c r="AN3" i="291"/>
  <c r="AN4" i="291"/>
  <c r="AN5" i="291"/>
  <c r="AN6" i="291"/>
  <c r="AN7" i="291"/>
  <c r="AN8" i="291"/>
  <c r="AN9" i="291"/>
  <c r="AN10" i="291"/>
  <c r="AN11" i="291"/>
  <c r="AN12" i="291"/>
  <c r="AN13" i="291"/>
  <c r="AN14" i="291"/>
  <c r="AN15" i="291"/>
  <c r="AN16" i="291"/>
  <c r="AN17" i="291"/>
  <c r="AN18" i="291"/>
  <c r="AN19" i="291"/>
  <c r="AN20" i="291"/>
  <c r="AN21" i="291"/>
  <c r="AN22" i="291"/>
  <c r="AN23" i="291"/>
  <c r="AN24" i="291"/>
  <c r="AN25" i="291"/>
  <c r="AN26" i="291"/>
  <c r="AN27" i="291"/>
  <c r="AN28" i="291"/>
  <c r="AN29" i="291"/>
  <c r="AN30" i="291"/>
  <c r="AN31" i="291"/>
  <c r="AN32" i="291"/>
  <c r="AN33" i="291"/>
  <c r="AN34" i="291"/>
  <c r="AN35" i="291"/>
  <c r="AN36" i="291"/>
  <c r="AN37" i="291"/>
  <c r="AN38" i="291"/>
  <c r="AN39" i="291"/>
  <c r="AN40" i="291"/>
  <c r="AN41" i="291"/>
  <c r="AN42" i="291"/>
  <c r="AN43" i="291"/>
  <c r="AN44" i="291"/>
  <c r="AN2" i="291"/>
  <c r="AO3" i="290"/>
  <c r="AO4" i="290"/>
  <c r="AO5" i="290"/>
  <c r="AO6" i="290"/>
  <c r="AO7" i="290"/>
  <c r="AO8" i="290"/>
  <c r="AO9" i="290"/>
  <c r="AO10" i="290"/>
  <c r="AO11" i="290"/>
  <c r="AO12" i="290"/>
  <c r="AO13" i="290"/>
  <c r="AO14" i="290"/>
  <c r="AO15" i="290"/>
  <c r="AO16" i="290"/>
  <c r="AO17" i="290"/>
  <c r="AO18" i="290"/>
  <c r="AO19" i="290"/>
  <c r="AO20" i="290"/>
  <c r="AO21" i="290"/>
  <c r="AO22" i="290"/>
  <c r="AO23" i="290"/>
  <c r="AO24" i="290"/>
  <c r="AO25" i="290"/>
  <c r="AO26" i="290"/>
  <c r="AO27" i="290"/>
  <c r="AO28" i="290"/>
  <c r="AO29" i="290"/>
  <c r="AO30" i="290"/>
  <c r="AO31" i="290"/>
  <c r="AO32" i="290"/>
  <c r="AO33" i="290"/>
  <c r="AO34" i="290"/>
  <c r="AO35" i="290"/>
  <c r="AO36" i="290"/>
  <c r="AO37" i="290"/>
  <c r="AO38" i="290"/>
  <c r="AO39" i="290"/>
  <c r="AO40" i="290"/>
  <c r="AO41" i="290"/>
  <c r="AO42" i="290"/>
  <c r="AO43" i="290"/>
  <c r="AO44" i="290"/>
  <c r="AO2" i="290"/>
  <c r="AN3" i="290"/>
  <c r="AN4" i="290"/>
  <c r="AN5" i="290"/>
  <c r="AN6" i="290"/>
  <c r="AN7" i="290"/>
  <c r="AN8" i="290"/>
  <c r="AN9" i="290"/>
  <c r="AN10" i="290"/>
  <c r="AN11" i="290"/>
  <c r="AN12" i="290"/>
  <c r="AN13" i="290"/>
  <c r="AN14" i="290"/>
  <c r="AN15" i="290"/>
  <c r="AN16" i="290"/>
  <c r="AN17" i="290"/>
  <c r="AN18" i="290"/>
  <c r="AN19" i="290"/>
  <c r="AN20" i="290"/>
  <c r="AN21" i="290"/>
  <c r="AN22" i="290"/>
  <c r="AN23" i="290"/>
  <c r="AN24" i="290"/>
  <c r="AN25" i="290"/>
  <c r="AN26" i="290"/>
  <c r="AN27" i="290"/>
  <c r="AN28" i="290"/>
  <c r="AN29" i="290"/>
  <c r="AN30" i="290"/>
  <c r="AN31" i="290"/>
  <c r="AN32" i="290"/>
  <c r="AN33" i="290"/>
  <c r="AN34" i="290"/>
  <c r="AN35" i="290"/>
  <c r="AN36" i="290"/>
  <c r="AN37" i="290"/>
  <c r="AN38" i="290"/>
  <c r="AN39" i="290"/>
  <c r="AN40" i="290"/>
  <c r="AN41" i="290"/>
  <c r="AN42" i="290"/>
  <c r="AN43" i="290"/>
  <c r="AN44" i="290"/>
  <c r="AN2" i="290"/>
  <c r="AO3" i="289"/>
  <c r="AO4" i="289"/>
  <c r="AO5" i="289"/>
  <c r="AO6" i="289"/>
  <c r="AO7" i="289"/>
  <c r="AO8" i="289"/>
  <c r="AO9" i="289"/>
  <c r="AO10" i="289"/>
  <c r="AO11" i="289"/>
  <c r="AO12" i="289"/>
  <c r="AO13" i="289"/>
  <c r="AO14" i="289"/>
  <c r="AO15" i="289"/>
  <c r="AO16" i="289"/>
  <c r="AO17" i="289"/>
  <c r="AO18" i="289"/>
  <c r="AO19" i="289"/>
  <c r="AO20" i="289"/>
  <c r="AO21" i="289"/>
  <c r="AO22" i="289"/>
  <c r="AO23" i="289"/>
  <c r="AO24" i="289"/>
  <c r="AO25" i="289"/>
  <c r="AO26" i="289"/>
  <c r="AO27" i="289"/>
  <c r="AO28" i="289"/>
  <c r="AO29" i="289"/>
  <c r="AO30" i="289"/>
  <c r="AO31" i="289"/>
  <c r="AO32" i="289"/>
  <c r="AO33" i="289"/>
  <c r="AO34" i="289"/>
  <c r="AO35" i="289"/>
  <c r="AO36" i="289"/>
  <c r="AO37" i="289"/>
  <c r="AO38" i="289"/>
  <c r="AO39" i="289"/>
  <c r="AO40" i="289"/>
  <c r="AO41" i="289"/>
  <c r="AO42" i="289"/>
  <c r="AO43" i="289"/>
  <c r="AO44" i="289"/>
  <c r="AO2" i="289"/>
  <c r="AN3" i="289"/>
  <c r="AN4" i="289"/>
  <c r="AN5" i="289"/>
  <c r="AN6" i="289"/>
  <c r="AN7" i="289"/>
  <c r="AN8" i="289"/>
  <c r="AN9" i="289"/>
  <c r="AN10" i="289"/>
  <c r="AN11" i="289"/>
  <c r="AN12" i="289"/>
  <c r="AN13" i="289"/>
  <c r="AN14" i="289"/>
  <c r="AN15" i="289"/>
  <c r="AN16" i="289"/>
  <c r="AN17" i="289"/>
  <c r="AN18" i="289"/>
  <c r="AN19" i="289"/>
  <c r="AN20" i="289"/>
  <c r="AN21" i="289"/>
  <c r="AN22" i="289"/>
  <c r="AN23" i="289"/>
  <c r="AN24" i="289"/>
  <c r="AN25" i="289"/>
  <c r="AN26" i="289"/>
  <c r="AN27" i="289"/>
  <c r="AN28" i="289"/>
  <c r="AN29" i="289"/>
  <c r="AN30" i="289"/>
  <c r="AN31" i="289"/>
  <c r="AN32" i="289"/>
  <c r="AN33" i="289"/>
  <c r="AN34" i="289"/>
  <c r="AN35" i="289"/>
  <c r="AN36" i="289"/>
  <c r="AN37" i="289"/>
  <c r="AN38" i="289"/>
  <c r="AN39" i="289"/>
  <c r="AN40" i="289"/>
  <c r="AN41" i="289"/>
  <c r="AN42" i="289"/>
  <c r="AN43" i="289"/>
  <c r="AN44" i="289"/>
  <c r="AN2" i="289"/>
  <c r="AO3" i="327"/>
  <c r="AO4" i="327"/>
  <c r="AO5" i="327"/>
  <c r="AO6" i="327"/>
  <c r="AO7" i="327"/>
  <c r="AO8" i="327"/>
  <c r="AO9" i="327"/>
  <c r="AO10" i="327"/>
  <c r="AO11" i="327"/>
  <c r="AO12" i="327"/>
  <c r="AO13" i="327"/>
  <c r="AO14" i="327"/>
  <c r="AO15" i="327"/>
  <c r="AO16" i="327"/>
  <c r="AO17" i="327"/>
  <c r="AO18" i="327"/>
  <c r="AO19" i="327"/>
  <c r="AO20" i="327"/>
  <c r="AO21" i="327"/>
  <c r="AO22" i="327"/>
  <c r="AO23" i="327"/>
  <c r="AO24" i="327"/>
  <c r="AO25" i="327"/>
  <c r="AO26" i="327"/>
  <c r="AO27" i="327"/>
  <c r="AO28" i="327"/>
  <c r="AO29" i="327"/>
  <c r="AO30" i="327"/>
  <c r="AO31" i="327"/>
  <c r="AO32" i="327"/>
  <c r="AO33" i="327"/>
  <c r="AO34" i="327"/>
  <c r="AO35" i="327"/>
  <c r="AO36" i="327"/>
  <c r="AO37" i="327"/>
  <c r="AO38" i="327"/>
  <c r="AO39" i="327"/>
  <c r="AO40" i="327"/>
  <c r="AO41" i="327"/>
  <c r="AO42" i="327"/>
  <c r="AO43" i="327"/>
  <c r="AO44" i="327"/>
  <c r="AO2" i="327"/>
  <c r="AN3" i="327"/>
  <c r="AN4" i="327"/>
  <c r="AN5" i="327"/>
  <c r="AN6" i="327"/>
  <c r="AN7" i="327"/>
  <c r="AN8" i="327"/>
  <c r="AN9" i="327"/>
  <c r="AN10" i="327"/>
  <c r="AN11" i="327"/>
  <c r="AN12" i="327"/>
  <c r="AN13" i="327"/>
  <c r="AN14" i="327"/>
  <c r="AN15" i="327"/>
  <c r="AN16" i="327"/>
  <c r="AN17" i="327"/>
  <c r="AN18" i="327"/>
  <c r="AN19" i="327"/>
  <c r="AN20" i="327"/>
  <c r="AN21" i="327"/>
  <c r="AN22" i="327"/>
  <c r="AN23" i="327"/>
  <c r="AN24" i="327"/>
  <c r="AN25" i="327"/>
  <c r="AN26" i="327"/>
  <c r="AN27" i="327"/>
  <c r="AN28" i="327"/>
  <c r="AN29" i="327"/>
  <c r="AN30" i="327"/>
  <c r="AN31" i="327"/>
  <c r="AN32" i="327"/>
  <c r="AN33" i="327"/>
  <c r="AN34" i="327"/>
  <c r="AN35" i="327"/>
  <c r="AN36" i="327"/>
  <c r="AN37" i="327"/>
  <c r="AN38" i="327"/>
  <c r="AN39" i="327"/>
  <c r="AN40" i="327"/>
  <c r="AN41" i="327"/>
  <c r="AN42" i="327"/>
  <c r="AN43" i="327"/>
  <c r="AN44" i="327"/>
  <c r="AN2" i="327"/>
  <c r="AO3" i="326"/>
  <c r="AO4" i="326"/>
  <c r="AO5" i="326"/>
  <c r="AO6" i="326"/>
  <c r="AO7" i="326"/>
  <c r="AO8" i="326"/>
  <c r="AO9" i="326"/>
  <c r="AO10" i="326"/>
  <c r="AO11" i="326"/>
  <c r="AO12" i="326"/>
  <c r="AO13" i="326"/>
  <c r="AO14" i="326"/>
  <c r="AO15" i="326"/>
  <c r="AO16" i="326"/>
  <c r="AO17" i="326"/>
  <c r="AO18" i="326"/>
  <c r="AO19" i="326"/>
  <c r="AO20" i="326"/>
  <c r="AO21" i="326"/>
  <c r="AO22" i="326"/>
  <c r="AO23" i="326"/>
  <c r="AO24" i="326"/>
  <c r="AO25" i="326"/>
  <c r="AO26" i="326"/>
  <c r="AO27" i="326"/>
  <c r="AO28" i="326"/>
  <c r="AO29" i="326"/>
  <c r="AO30" i="326"/>
  <c r="AO31" i="326"/>
  <c r="AO32" i="326"/>
  <c r="AO33" i="326"/>
  <c r="AO34" i="326"/>
  <c r="AO35" i="326"/>
  <c r="AO36" i="326"/>
  <c r="AO37" i="326"/>
  <c r="AO38" i="326"/>
  <c r="AO39" i="326"/>
  <c r="AO40" i="326"/>
  <c r="AO41" i="326"/>
  <c r="AO42" i="326"/>
  <c r="AO43" i="326"/>
  <c r="AO44" i="326"/>
  <c r="AO2" i="326"/>
  <c r="AN3" i="326"/>
  <c r="AN4" i="326"/>
  <c r="AN5" i="326"/>
  <c r="AN6" i="326"/>
  <c r="AN7" i="326"/>
  <c r="AN8" i="326"/>
  <c r="AN9" i="326"/>
  <c r="AN10" i="326"/>
  <c r="AN11" i="326"/>
  <c r="AN12" i="326"/>
  <c r="AN13" i="326"/>
  <c r="AN14" i="326"/>
  <c r="AN15" i="326"/>
  <c r="AN16" i="326"/>
  <c r="AN17" i="326"/>
  <c r="AN18" i="326"/>
  <c r="AN19" i="326"/>
  <c r="AN20" i="326"/>
  <c r="AN21" i="326"/>
  <c r="AN22" i="326"/>
  <c r="AN23" i="326"/>
  <c r="AN24" i="326"/>
  <c r="AN25" i="326"/>
  <c r="AN26" i="326"/>
  <c r="AN27" i="326"/>
  <c r="AN28" i="326"/>
  <c r="AN29" i="326"/>
  <c r="AN30" i="326"/>
  <c r="AN31" i="326"/>
  <c r="AN32" i="326"/>
  <c r="AN33" i="326"/>
  <c r="AN34" i="326"/>
  <c r="AN35" i="326"/>
  <c r="AN36" i="326"/>
  <c r="AN37" i="326"/>
  <c r="AN38" i="326"/>
  <c r="AN39" i="326"/>
  <c r="AN40" i="326"/>
  <c r="AN41" i="326"/>
  <c r="AN42" i="326"/>
  <c r="AN43" i="326"/>
  <c r="AN44" i="326"/>
  <c r="AN2" i="326"/>
  <c r="AO3" i="325"/>
  <c r="AO4" i="325"/>
  <c r="AO5" i="325"/>
  <c r="AO6" i="325"/>
  <c r="AO7" i="325"/>
  <c r="AO8" i="325"/>
  <c r="AO9" i="325"/>
  <c r="AO10" i="325"/>
  <c r="AO11" i="325"/>
  <c r="AO12" i="325"/>
  <c r="AO13" i="325"/>
  <c r="AO14" i="325"/>
  <c r="AO15" i="325"/>
  <c r="AO16" i="325"/>
  <c r="AO17" i="325"/>
  <c r="AO18" i="325"/>
  <c r="AO19" i="325"/>
  <c r="AO20" i="325"/>
  <c r="AO21" i="325"/>
  <c r="AO22" i="325"/>
  <c r="AO23" i="325"/>
  <c r="AO24" i="325"/>
  <c r="AO25" i="325"/>
  <c r="AO26" i="325"/>
  <c r="AO27" i="325"/>
  <c r="AO28" i="325"/>
  <c r="AO29" i="325"/>
  <c r="AO30" i="325"/>
  <c r="AO31" i="325"/>
  <c r="AO32" i="325"/>
  <c r="AO33" i="325"/>
  <c r="AO34" i="325"/>
  <c r="AO35" i="325"/>
  <c r="AO36" i="325"/>
  <c r="AO37" i="325"/>
  <c r="AO38" i="325"/>
  <c r="AO39" i="325"/>
  <c r="AO40" i="325"/>
  <c r="AO41" i="325"/>
  <c r="AO42" i="325"/>
  <c r="AO43" i="325"/>
  <c r="AO44" i="325"/>
  <c r="AO2" i="325"/>
  <c r="AN3" i="325"/>
  <c r="AN4" i="325"/>
  <c r="AN5" i="325"/>
  <c r="AN6" i="325"/>
  <c r="AN7" i="325"/>
  <c r="AN8" i="325"/>
  <c r="AN9" i="325"/>
  <c r="AN10" i="325"/>
  <c r="AN11" i="325"/>
  <c r="AN12" i="325"/>
  <c r="AN13" i="325"/>
  <c r="AN14" i="325"/>
  <c r="AN15" i="325"/>
  <c r="AN16" i="325"/>
  <c r="AN17" i="325"/>
  <c r="AN18" i="325"/>
  <c r="AN19" i="325"/>
  <c r="AN20" i="325"/>
  <c r="AN21" i="325"/>
  <c r="AN22" i="325"/>
  <c r="AN23" i="325"/>
  <c r="AN24" i="325"/>
  <c r="AN25" i="325"/>
  <c r="AN26" i="325"/>
  <c r="AN27" i="325"/>
  <c r="AN28" i="325"/>
  <c r="AN29" i="325"/>
  <c r="AN30" i="325"/>
  <c r="AN31" i="325"/>
  <c r="AN32" i="325"/>
  <c r="AN33" i="325"/>
  <c r="AN34" i="325"/>
  <c r="AN35" i="325"/>
  <c r="AN36" i="325"/>
  <c r="AN37" i="325"/>
  <c r="AN38" i="325"/>
  <c r="AN39" i="325"/>
  <c r="AN40" i="325"/>
  <c r="AN41" i="325"/>
  <c r="AN42" i="325"/>
  <c r="AN43" i="325"/>
  <c r="AN44" i="325"/>
  <c r="AN2" i="325"/>
  <c r="AO3" i="324"/>
  <c r="AO4" i="324"/>
  <c r="AO5" i="324"/>
  <c r="AO6" i="324"/>
  <c r="AO7" i="324"/>
  <c r="AO8" i="324"/>
  <c r="AO9" i="324"/>
  <c r="AO10" i="324"/>
  <c r="AO11" i="324"/>
  <c r="AO12" i="324"/>
  <c r="AO13" i="324"/>
  <c r="AO14" i="324"/>
  <c r="AO15" i="324"/>
  <c r="AO16" i="324"/>
  <c r="AO17" i="324"/>
  <c r="AO18" i="324"/>
  <c r="AO19" i="324"/>
  <c r="AO20" i="324"/>
  <c r="AO21" i="324"/>
  <c r="AO22" i="324"/>
  <c r="AO23" i="324"/>
  <c r="AO24" i="324"/>
  <c r="AO25" i="324"/>
  <c r="AO26" i="324"/>
  <c r="AO27" i="324"/>
  <c r="AO28" i="324"/>
  <c r="AO29" i="324"/>
  <c r="AO30" i="324"/>
  <c r="AO31" i="324"/>
  <c r="AO32" i="324"/>
  <c r="AO33" i="324"/>
  <c r="AO34" i="324"/>
  <c r="AO35" i="324"/>
  <c r="AO36" i="324"/>
  <c r="AO37" i="324"/>
  <c r="AO38" i="324"/>
  <c r="AO39" i="324"/>
  <c r="AO40" i="324"/>
  <c r="AO41" i="324"/>
  <c r="AO42" i="324"/>
  <c r="AO43" i="324"/>
  <c r="AO44" i="324"/>
  <c r="AO2" i="324"/>
  <c r="AN3" i="324"/>
  <c r="AN4" i="324"/>
  <c r="AN5" i="324"/>
  <c r="AN6" i="324"/>
  <c r="AN7" i="324"/>
  <c r="AN8" i="324"/>
  <c r="AN9" i="324"/>
  <c r="AN10" i="324"/>
  <c r="AN11" i="324"/>
  <c r="AN12" i="324"/>
  <c r="AN13" i="324"/>
  <c r="AN14" i="324"/>
  <c r="AN15" i="324"/>
  <c r="AN16" i="324"/>
  <c r="AN17" i="324"/>
  <c r="AN18" i="324"/>
  <c r="AN19" i="324"/>
  <c r="AN20" i="324"/>
  <c r="AN21" i="324"/>
  <c r="AN22" i="324"/>
  <c r="AN23" i="324"/>
  <c r="AN24" i="324"/>
  <c r="AN25" i="324"/>
  <c r="AN26" i="324"/>
  <c r="AN27" i="324"/>
  <c r="AN28" i="324"/>
  <c r="AN29" i="324"/>
  <c r="AN30" i="324"/>
  <c r="AN31" i="324"/>
  <c r="AN32" i="324"/>
  <c r="AN33" i="324"/>
  <c r="AN34" i="324"/>
  <c r="AN35" i="324"/>
  <c r="AN36" i="324"/>
  <c r="AN37" i="324"/>
  <c r="AN38" i="324"/>
  <c r="AN39" i="324"/>
  <c r="AN40" i="324"/>
  <c r="AN41" i="324"/>
  <c r="AN42" i="324"/>
  <c r="AN43" i="324"/>
  <c r="AN44" i="324"/>
  <c r="AN2" i="324"/>
  <c r="AO3" i="323"/>
  <c r="AO4" i="323"/>
  <c r="AO5" i="323"/>
  <c r="AO6" i="323"/>
  <c r="AO7" i="323"/>
  <c r="AO8" i="323"/>
  <c r="AO9" i="323"/>
  <c r="AO10" i="323"/>
  <c r="AO11" i="323"/>
  <c r="AO12" i="323"/>
  <c r="AO13" i="323"/>
  <c r="AO14" i="323"/>
  <c r="AO15" i="323"/>
  <c r="AO16" i="323"/>
  <c r="AO17" i="323"/>
  <c r="AO18" i="323"/>
  <c r="AO19" i="323"/>
  <c r="AO20" i="323"/>
  <c r="AO21" i="323"/>
  <c r="AO22" i="323"/>
  <c r="AO23" i="323"/>
  <c r="AO24" i="323"/>
  <c r="AO25" i="323"/>
  <c r="AO26" i="323"/>
  <c r="AO27" i="323"/>
  <c r="AO28" i="323"/>
  <c r="AO29" i="323"/>
  <c r="AO30" i="323"/>
  <c r="AO31" i="323"/>
  <c r="AO32" i="323"/>
  <c r="AO33" i="323"/>
  <c r="AO34" i="323"/>
  <c r="AO35" i="323"/>
  <c r="AO36" i="323"/>
  <c r="AO37" i="323"/>
  <c r="AO38" i="323"/>
  <c r="AO39" i="323"/>
  <c r="AO40" i="323"/>
  <c r="AO41" i="323"/>
  <c r="AO42" i="323"/>
  <c r="AO43" i="323"/>
  <c r="AO44" i="323"/>
  <c r="AO2" i="323"/>
  <c r="AN3" i="323"/>
  <c r="AN4" i="323"/>
  <c r="AN5" i="323"/>
  <c r="AN6" i="323"/>
  <c r="AN7" i="323"/>
  <c r="AN8" i="323"/>
  <c r="AN9" i="323"/>
  <c r="AN10" i="323"/>
  <c r="AN11" i="323"/>
  <c r="AN12" i="323"/>
  <c r="AN13" i="323"/>
  <c r="AN14" i="323"/>
  <c r="AN15" i="323"/>
  <c r="AN16" i="323"/>
  <c r="AN17" i="323"/>
  <c r="AN18" i="323"/>
  <c r="AN19" i="323"/>
  <c r="AN20" i="323"/>
  <c r="AN21" i="323"/>
  <c r="AN22" i="323"/>
  <c r="AN23" i="323"/>
  <c r="AN24" i="323"/>
  <c r="AN25" i="323"/>
  <c r="AN26" i="323"/>
  <c r="AN27" i="323"/>
  <c r="AN28" i="323"/>
  <c r="AN29" i="323"/>
  <c r="AN30" i="323"/>
  <c r="AN31" i="323"/>
  <c r="AN32" i="323"/>
  <c r="AN33" i="323"/>
  <c r="AN34" i="323"/>
  <c r="AN35" i="323"/>
  <c r="AN36" i="323"/>
  <c r="AN37" i="323"/>
  <c r="AN38" i="323"/>
  <c r="AN39" i="323"/>
  <c r="AN40" i="323"/>
  <c r="AN41" i="323"/>
  <c r="AN42" i="323"/>
  <c r="AN43" i="323"/>
  <c r="AN44" i="323"/>
  <c r="AN2" i="323"/>
  <c r="AO3" i="322"/>
  <c r="AO4" i="322"/>
  <c r="AO5" i="322"/>
  <c r="AO6" i="322"/>
  <c r="AO7" i="322"/>
  <c r="AO8" i="322"/>
  <c r="AO9" i="322"/>
  <c r="AO10" i="322"/>
  <c r="AO11" i="322"/>
  <c r="AO12" i="322"/>
  <c r="AO13" i="322"/>
  <c r="AO14" i="322"/>
  <c r="AO15" i="322"/>
  <c r="AO16" i="322"/>
  <c r="AO17" i="322"/>
  <c r="AO18" i="322"/>
  <c r="AO19" i="322"/>
  <c r="AO20" i="322"/>
  <c r="AO21" i="322"/>
  <c r="AO22" i="322"/>
  <c r="AO23" i="322"/>
  <c r="AO24" i="322"/>
  <c r="AO25" i="322"/>
  <c r="AO26" i="322"/>
  <c r="AO27" i="322"/>
  <c r="AO28" i="322"/>
  <c r="AO29" i="322"/>
  <c r="AO30" i="322"/>
  <c r="AO31" i="322"/>
  <c r="AO32" i="322"/>
  <c r="AO33" i="322"/>
  <c r="AO34" i="322"/>
  <c r="AO35" i="322"/>
  <c r="AO36" i="322"/>
  <c r="AO37" i="322"/>
  <c r="AO38" i="322"/>
  <c r="AO39" i="322"/>
  <c r="AO40" i="322"/>
  <c r="AO41" i="322"/>
  <c r="AO42" i="322"/>
  <c r="AO43" i="322"/>
  <c r="AO44" i="322"/>
  <c r="AO2" i="322"/>
  <c r="AN3" i="322"/>
  <c r="AN4" i="322"/>
  <c r="AN5" i="322"/>
  <c r="AN6" i="322"/>
  <c r="AN7" i="322"/>
  <c r="AN8" i="322"/>
  <c r="AN9" i="322"/>
  <c r="AN10" i="322"/>
  <c r="AN11" i="322"/>
  <c r="AN12" i="322"/>
  <c r="AN13" i="322"/>
  <c r="AN14" i="322"/>
  <c r="AN15" i="322"/>
  <c r="AN16" i="322"/>
  <c r="AN17" i="322"/>
  <c r="AN18" i="322"/>
  <c r="AN19" i="322"/>
  <c r="AN20" i="322"/>
  <c r="AN21" i="322"/>
  <c r="AN22" i="322"/>
  <c r="AN23" i="322"/>
  <c r="AN24" i="322"/>
  <c r="AN25" i="322"/>
  <c r="AN26" i="322"/>
  <c r="AN27" i="322"/>
  <c r="AN28" i="322"/>
  <c r="AN29" i="322"/>
  <c r="AN30" i="322"/>
  <c r="AN31" i="322"/>
  <c r="AN32" i="322"/>
  <c r="AN33" i="322"/>
  <c r="AN34" i="322"/>
  <c r="AN35" i="322"/>
  <c r="AN36" i="322"/>
  <c r="AN37" i="322"/>
  <c r="AN38" i="322"/>
  <c r="AN39" i="322"/>
  <c r="AN40" i="322"/>
  <c r="AN41" i="322"/>
  <c r="AN42" i="322"/>
  <c r="AN43" i="322"/>
  <c r="AN44" i="322"/>
  <c r="AN2" i="322"/>
  <c r="AO3" i="321"/>
  <c r="AO4" i="321"/>
  <c r="AO5" i="321"/>
  <c r="AO6" i="321"/>
  <c r="AO7" i="321"/>
  <c r="AO8" i="321"/>
  <c r="AO9" i="321"/>
  <c r="AO10" i="321"/>
  <c r="AO11" i="321"/>
  <c r="AO12" i="321"/>
  <c r="AO13" i="321"/>
  <c r="AO14" i="321"/>
  <c r="AO15" i="321"/>
  <c r="AO16" i="321"/>
  <c r="AO17" i="321"/>
  <c r="AO18" i="321"/>
  <c r="AO19" i="321"/>
  <c r="AO20" i="321"/>
  <c r="AO21" i="321"/>
  <c r="AO22" i="321"/>
  <c r="AO23" i="321"/>
  <c r="AO24" i="321"/>
  <c r="AO25" i="321"/>
  <c r="AO26" i="321"/>
  <c r="AO27" i="321"/>
  <c r="AO28" i="321"/>
  <c r="AO29" i="321"/>
  <c r="AO30" i="321"/>
  <c r="AO31" i="321"/>
  <c r="AO32" i="321"/>
  <c r="AO33" i="321"/>
  <c r="AO34" i="321"/>
  <c r="AO35" i="321"/>
  <c r="AO36" i="321"/>
  <c r="AO37" i="321"/>
  <c r="AO38" i="321"/>
  <c r="AO39" i="321"/>
  <c r="AO40" i="321"/>
  <c r="AO41" i="321"/>
  <c r="AO42" i="321"/>
  <c r="AO43" i="321"/>
  <c r="AO44" i="321"/>
  <c r="AO2" i="321"/>
  <c r="AN3" i="321"/>
  <c r="AN4" i="321"/>
  <c r="AN5" i="321"/>
  <c r="AN6" i="321"/>
  <c r="AN7" i="321"/>
  <c r="AN8" i="321"/>
  <c r="AN9" i="321"/>
  <c r="AN10" i="321"/>
  <c r="AN11" i="321"/>
  <c r="AN12" i="321"/>
  <c r="AN13" i="321"/>
  <c r="AN14" i="321"/>
  <c r="AN15" i="321"/>
  <c r="AN16" i="321"/>
  <c r="AN17" i="321"/>
  <c r="AN18" i="321"/>
  <c r="AN19" i="321"/>
  <c r="AN20" i="321"/>
  <c r="AN21" i="321"/>
  <c r="AN22" i="321"/>
  <c r="AN23" i="321"/>
  <c r="AN24" i="321"/>
  <c r="AN25" i="321"/>
  <c r="AN26" i="321"/>
  <c r="AN27" i="321"/>
  <c r="AN28" i="321"/>
  <c r="AN29" i="321"/>
  <c r="AN30" i="321"/>
  <c r="AN31" i="321"/>
  <c r="AN32" i="321"/>
  <c r="AN33" i="321"/>
  <c r="AN34" i="321"/>
  <c r="AN35" i="321"/>
  <c r="AN36" i="321"/>
  <c r="AN37" i="321"/>
  <c r="AN38" i="321"/>
  <c r="AN39" i="321"/>
  <c r="AN40" i="321"/>
  <c r="AN41" i="321"/>
  <c r="AN42" i="321"/>
  <c r="AN43" i="321"/>
  <c r="AN44" i="321"/>
  <c r="AN2" i="321"/>
  <c r="AO3" i="320"/>
  <c r="AO4" i="320"/>
  <c r="AO5" i="320"/>
  <c r="AO6" i="320"/>
  <c r="AO7" i="320"/>
  <c r="AO8" i="320"/>
  <c r="AO9" i="320"/>
  <c r="AO10" i="320"/>
  <c r="AO11" i="320"/>
  <c r="AO12" i="320"/>
  <c r="AO13" i="320"/>
  <c r="AO14" i="320"/>
  <c r="AO15" i="320"/>
  <c r="AO16" i="320"/>
  <c r="AO17" i="320"/>
  <c r="AO18" i="320"/>
  <c r="AO19" i="320"/>
  <c r="AO20" i="320"/>
  <c r="AO21" i="320"/>
  <c r="AO22" i="320"/>
  <c r="AO23" i="320"/>
  <c r="AO24" i="320"/>
  <c r="AO25" i="320"/>
  <c r="AO26" i="320"/>
  <c r="AO27" i="320"/>
  <c r="AO28" i="320"/>
  <c r="AO29" i="320"/>
  <c r="AO30" i="320"/>
  <c r="AO31" i="320"/>
  <c r="AO32" i="320"/>
  <c r="AO33" i="320"/>
  <c r="AO34" i="320"/>
  <c r="AO35" i="320"/>
  <c r="AO36" i="320"/>
  <c r="AO37" i="320"/>
  <c r="AO38" i="320"/>
  <c r="AO39" i="320"/>
  <c r="AO40" i="320"/>
  <c r="AO41" i="320"/>
  <c r="AO42" i="320"/>
  <c r="AO43" i="320"/>
  <c r="AO44" i="320"/>
  <c r="AO2" i="320"/>
  <c r="AN3" i="320"/>
  <c r="AN4" i="320"/>
  <c r="AN5" i="320"/>
  <c r="AN6" i="320"/>
  <c r="AN7" i="320"/>
  <c r="AN8" i="320"/>
  <c r="AN9" i="320"/>
  <c r="AN10" i="320"/>
  <c r="AN11" i="320"/>
  <c r="AN12" i="320"/>
  <c r="AN13" i="320"/>
  <c r="AN14" i="320"/>
  <c r="AN15" i="320"/>
  <c r="AN16" i="320"/>
  <c r="AN17" i="320"/>
  <c r="AN18" i="320"/>
  <c r="AN19" i="320"/>
  <c r="AN20" i="320"/>
  <c r="AN21" i="320"/>
  <c r="AN22" i="320"/>
  <c r="AN23" i="320"/>
  <c r="AN24" i="320"/>
  <c r="AN25" i="320"/>
  <c r="AN26" i="320"/>
  <c r="AN27" i="320"/>
  <c r="AN28" i="320"/>
  <c r="AN29" i="320"/>
  <c r="AN30" i="320"/>
  <c r="AN31" i="320"/>
  <c r="AN32" i="320"/>
  <c r="AN33" i="320"/>
  <c r="AN34" i="320"/>
  <c r="AN35" i="320"/>
  <c r="AN36" i="320"/>
  <c r="AN37" i="320"/>
  <c r="AN38" i="320"/>
  <c r="AN39" i="320"/>
  <c r="AN40" i="320"/>
  <c r="AN41" i="320"/>
  <c r="AN42" i="320"/>
  <c r="AN43" i="320"/>
  <c r="AN44" i="320"/>
  <c r="AN2" i="320"/>
  <c r="AO3" i="319"/>
  <c r="AO4" i="319"/>
  <c r="AO5" i="319"/>
  <c r="AO6" i="319"/>
  <c r="AO7" i="319"/>
  <c r="AO8" i="319"/>
  <c r="AO9" i="319"/>
  <c r="AO10" i="319"/>
  <c r="AO11" i="319"/>
  <c r="AO12" i="319"/>
  <c r="AO13" i="319"/>
  <c r="AO14" i="319"/>
  <c r="AO15" i="319"/>
  <c r="AO16" i="319"/>
  <c r="AO17" i="319"/>
  <c r="AO18" i="319"/>
  <c r="AO19" i="319"/>
  <c r="AO20" i="319"/>
  <c r="AO21" i="319"/>
  <c r="AO22" i="319"/>
  <c r="AO23" i="319"/>
  <c r="AO24" i="319"/>
  <c r="AO25" i="319"/>
  <c r="AO26" i="319"/>
  <c r="AO27" i="319"/>
  <c r="AO28" i="319"/>
  <c r="AO29" i="319"/>
  <c r="AO30" i="319"/>
  <c r="AO31" i="319"/>
  <c r="AO32" i="319"/>
  <c r="AO33" i="319"/>
  <c r="AO34" i="319"/>
  <c r="AO35" i="319"/>
  <c r="AO36" i="319"/>
  <c r="AO37" i="319"/>
  <c r="AO38" i="319"/>
  <c r="AO39" i="319"/>
  <c r="AO40" i="319"/>
  <c r="AO41" i="319"/>
  <c r="AO42" i="319"/>
  <c r="AO43" i="319"/>
  <c r="AO44" i="319"/>
  <c r="AO2" i="319"/>
  <c r="AN3" i="319"/>
  <c r="AN4" i="319"/>
  <c r="AN5" i="319"/>
  <c r="AN6" i="319"/>
  <c r="AN7" i="319"/>
  <c r="AN8" i="319"/>
  <c r="AN9" i="319"/>
  <c r="AN10" i="319"/>
  <c r="AN11" i="319"/>
  <c r="AN12" i="319"/>
  <c r="AN13" i="319"/>
  <c r="AN14" i="319"/>
  <c r="AN15" i="319"/>
  <c r="AN16" i="319"/>
  <c r="AN17" i="319"/>
  <c r="AN18" i="319"/>
  <c r="AN19" i="319"/>
  <c r="AN20" i="319"/>
  <c r="AN21" i="319"/>
  <c r="AN22" i="319"/>
  <c r="AN23" i="319"/>
  <c r="AN24" i="319"/>
  <c r="AN25" i="319"/>
  <c r="AN26" i="319"/>
  <c r="AN27" i="319"/>
  <c r="AN28" i="319"/>
  <c r="AN29" i="319"/>
  <c r="AN30" i="319"/>
  <c r="AN31" i="319"/>
  <c r="AN32" i="319"/>
  <c r="AN33" i="319"/>
  <c r="AN34" i="319"/>
  <c r="AN35" i="319"/>
  <c r="AN36" i="319"/>
  <c r="AN37" i="319"/>
  <c r="AN38" i="319"/>
  <c r="AN39" i="319"/>
  <c r="AN40" i="319"/>
  <c r="AN41" i="319"/>
  <c r="AN42" i="319"/>
  <c r="AN43" i="319"/>
  <c r="AN44" i="319"/>
  <c r="AN2" i="319"/>
  <c r="AO3" i="318"/>
  <c r="AO4" i="318"/>
  <c r="AO5" i="318"/>
  <c r="AO6" i="318"/>
  <c r="AO7" i="318"/>
  <c r="AO8" i="318"/>
  <c r="AO9" i="318"/>
  <c r="AO10" i="318"/>
  <c r="AO11" i="318"/>
  <c r="AO12" i="318"/>
  <c r="AO13" i="318"/>
  <c r="AO14" i="318"/>
  <c r="AO15" i="318"/>
  <c r="AO16" i="318"/>
  <c r="AO17" i="318"/>
  <c r="AO18" i="318"/>
  <c r="AO19" i="318"/>
  <c r="AO20" i="318"/>
  <c r="AO21" i="318"/>
  <c r="AO22" i="318"/>
  <c r="AO23" i="318"/>
  <c r="AO24" i="318"/>
  <c r="AO25" i="318"/>
  <c r="AO26" i="318"/>
  <c r="AO27" i="318"/>
  <c r="AO28" i="318"/>
  <c r="AO29" i="318"/>
  <c r="AO30" i="318"/>
  <c r="AO31" i="318"/>
  <c r="AO32" i="318"/>
  <c r="AO33" i="318"/>
  <c r="AO34" i="318"/>
  <c r="AO35" i="318"/>
  <c r="AO36" i="318"/>
  <c r="AO37" i="318"/>
  <c r="AO38" i="318"/>
  <c r="AO39" i="318"/>
  <c r="AO40" i="318"/>
  <c r="AO41" i="318"/>
  <c r="AO42" i="318"/>
  <c r="AO43" i="318"/>
  <c r="AO44" i="318"/>
  <c r="AO2" i="318"/>
  <c r="AN3" i="318"/>
  <c r="AN4" i="318"/>
  <c r="AN5" i="318"/>
  <c r="AN6" i="318"/>
  <c r="AN7" i="318"/>
  <c r="AN8" i="318"/>
  <c r="AN9" i="318"/>
  <c r="AN10" i="318"/>
  <c r="AN11" i="318"/>
  <c r="AN12" i="318"/>
  <c r="AN13" i="318"/>
  <c r="AN14" i="318"/>
  <c r="AN15" i="318"/>
  <c r="AN16" i="318"/>
  <c r="AN17" i="318"/>
  <c r="AN18" i="318"/>
  <c r="AN19" i="318"/>
  <c r="AN20" i="318"/>
  <c r="AN21" i="318"/>
  <c r="AN22" i="318"/>
  <c r="AN23" i="318"/>
  <c r="AN24" i="318"/>
  <c r="AN25" i="318"/>
  <c r="AN26" i="318"/>
  <c r="AN27" i="318"/>
  <c r="AN28" i="318"/>
  <c r="AN29" i="318"/>
  <c r="AN30" i="318"/>
  <c r="AN31" i="318"/>
  <c r="AN32" i="318"/>
  <c r="AN33" i="318"/>
  <c r="AN34" i="318"/>
  <c r="AN35" i="318"/>
  <c r="AN36" i="318"/>
  <c r="AN37" i="318"/>
  <c r="AN38" i="318"/>
  <c r="AN39" i="318"/>
  <c r="AN40" i="318"/>
  <c r="AN41" i="318"/>
  <c r="AN42" i="318"/>
  <c r="AN43" i="318"/>
  <c r="AN44" i="318"/>
  <c r="AN2" i="318"/>
  <c r="AO3" i="317"/>
  <c r="AO4" i="317"/>
  <c r="AO5" i="317"/>
  <c r="AO6" i="317"/>
  <c r="AO7" i="317"/>
  <c r="AO8" i="317"/>
  <c r="AO9" i="317"/>
  <c r="AO10" i="317"/>
  <c r="AO11" i="317"/>
  <c r="AO12" i="317"/>
  <c r="AO13" i="317"/>
  <c r="AO14" i="317"/>
  <c r="AO15" i="317"/>
  <c r="AO16" i="317"/>
  <c r="AO17" i="317"/>
  <c r="AO18" i="317"/>
  <c r="AO19" i="317"/>
  <c r="AO20" i="317"/>
  <c r="AO21" i="317"/>
  <c r="AO22" i="317"/>
  <c r="AO23" i="317"/>
  <c r="AO24" i="317"/>
  <c r="AO25" i="317"/>
  <c r="AO26" i="317"/>
  <c r="AO27" i="317"/>
  <c r="AO28" i="317"/>
  <c r="AO29" i="317"/>
  <c r="AO30" i="317"/>
  <c r="AO31" i="317"/>
  <c r="AO32" i="317"/>
  <c r="AO33" i="317"/>
  <c r="AO34" i="317"/>
  <c r="AO35" i="317"/>
  <c r="AO36" i="317"/>
  <c r="AO37" i="317"/>
  <c r="AO38" i="317"/>
  <c r="AO39" i="317"/>
  <c r="AO40" i="317"/>
  <c r="AO41" i="317"/>
  <c r="AO42" i="317"/>
  <c r="AO43" i="317"/>
  <c r="AO44" i="317"/>
  <c r="AO2" i="317"/>
  <c r="AN3" i="317"/>
  <c r="AN4" i="317"/>
  <c r="AN5" i="317"/>
  <c r="AN6" i="317"/>
  <c r="AN7" i="317"/>
  <c r="AN8" i="317"/>
  <c r="AN9" i="317"/>
  <c r="AN10" i="317"/>
  <c r="AN11" i="317"/>
  <c r="AN12" i="317"/>
  <c r="AN13" i="317"/>
  <c r="AN14" i="317"/>
  <c r="AN15" i="317"/>
  <c r="AN16" i="317"/>
  <c r="AN17" i="317"/>
  <c r="AN18" i="317"/>
  <c r="AN19" i="317"/>
  <c r="AN20" i="317"/>
  <c r="AN21" i="317"/>
  <c r="AN22" i="317"/>
  <c r="AN23" i="317"/>
  <c r="AN24" i="317"/>
  <c r="AN25" i="317"/>
  <c r="AN26" i="317"/>
  <c r="AN27" i="317"/>
  <c r="AN28" i="317"/>
  <c r="AN29" i="317"/>
  <c r="AN30" i="317"/>
  <c r="AN31" i="317"/>
  <c r="AN32" i="317"/>
  <c r="AN33" i="317"/>
  <c r="AN34" i="317"/>
  <c r="AN35" i="317"/>
  <c r="AN36" i="317"/>
  <c r="AN37" i="317"/>
  <c r="AN38" i="317"/>
  <c r="AN39" i="317"/>
  <c r="AN40" i="317"/>
  <c r="AN41" i="317"/>
  <c r="AN42" i="317"/>
  <c r="AN43" i="317"/>
  <c r="AN44" i="317"/>
  <c r="AN2" i="317"/>
  <c r="AO3" i="316"/>
  <c r="AO4" i="316"/>
  <c r="AO5" i="316"/>
  <c r="AO6" i="316"/>
  <c r="AO7" i="316"/>
  <c r="AO8" i="316"/>
  <c r="AO9" i="316"/>
  <c r="AO10" i="316"/>
  <c r="AO11" i="316"/>
  <c r="AO12" i="316"/>
  <c r="AO13" i="316"/>
  <c r="AO14" i="316"/>
  <c r="AO15" i="316"/>
  <c r="AO16" i="316"/>
  <c r="AO17" i="316"/>
  <c r="AO18" i="316"/>
  <c r="AO19" i="316"/>
  <c r="AO20" i="316"/>
  <c r="AO21" i="316"/>
  <c r="AO22" i="316"/>
  <c r="AO23" i="316"/>
  <c r="AO24" i="316"/>
  <c r="AO25" i="316"/>
  <c r="AO26" i="316"/>
  <c r="AO27" i="316"/>
  <c r="AO28" i="316"/>
  <c r="AO29" i="316"/>
  <c r="AO30" i="316"/>
  <c r="AO31" i="316"/>
  <c r="AO32" i="316"/>
  <c r="AO33" i="316"/>
  <c r="AO34" i="316"/>
  <c r="AO35" i="316"/>
  <c r="AO36" i="316"/>
  <c r="AO37" i="316"/>
  <c r="AO38" i="316"/>
  <c r="AO39" i="316"/>
  <c r="AO40" i="316"/>
  <c r="AO41" i="316"/>
  <c r="AO42" i="316"/>
  <c r="AO43" i="316"/>
  <c r="AO44" i="316"/>
  <c r="AO2" i="316"/>
  <c r="AN3" i="316"/>
  <c r="AN4" i="316"/>
  <c r="AN5" i="316"/>
  <c r="AN6" i="316"/>
  <c r="AN7" i="316"/>
  <c r="AN8" i="316"/>
  <c r="AN9" i="316"/>
  <c r="AN10" i="316"/>
  <c r="AN11" i="316"/>
  <c r="AN12" i="316"/>
  <c r="AN13" i="316"/>
  <c r="AN14" i="316"/>
  <c r="AN15" i="316"/>
  <c r="AN16" i="316"/>
  <c r="AN17" i="316"/>
  <c r="AN18" i="316"/>
  <c r="AN19" i="316"/>
  <c r="AN20" i="316"/>
  <c r="AN21" i="316"/>
  <c r="AN22" i="316"/>
  <c r="AN23" i="316"/>
  <c r="AN24" i="316"/>
  <c r="AN25" i="316"/>
  <c r="AN26" i="316"/>
  <c r="AN27" i="316"/>
  <c r="AN28" i="316"/>
  <c r="AN29" i="316"/>
  <c r="AN30" i="316"/>
  <c r="AN31" i="316"/>
  <c r="AN32" i="316"/>
  <c r="AN33" i="316"/>
  <c r="AN34" i="316"/>
  <c r="AN35" i="316"/>
  <c r="AN36" i="316"/>
  <c r="AN37" i="316"/>
  <c r="AN38" i="316"/>
  <c r="AN39" i="316"/>
  <c r="AN40" i="316"/>
  <c r="AN41" i="316"/>
  <c r="AN42" i="316"/>
  <c r="AN43" i="316"/>
  <c r="AN44" i="316"/>
  <c r="AN2" i="316"/>
  <c r="AO3" i="315"/>
  <c r="AO4" i="315"/>
  <c r="AO5" i="315"/>
  <c r="AO6" i="315"/>
  <c r="AO7" i="315"/>
  <c r="AO8" i="315"/>
  <c r="AO9" i="315"/>
  <c r="AO10" i="315"/>
  <c r="AO11" i="315"/>
  <c r="AO12" i="315"/>
  <c r="AO13" i="315"/>
  <c r="AO14" i="315"/>
  <c r="AO15" i="315"/>
  <c r="AO16" i="315"/>
  <c r="AO17" i="315"/>
  <c r="AO18" i="315"/>
  <c r="AO19" i="315"/>
  <c r="AO20" i="315"/>
  <c r="AO21" i="315"/>
  <c r="AO22" i="315"/>
  <c r="AO23" i="315"/>
  <c r="AO24" i="315"/>
  <c r="AO25" i="315"/>
  <c r="AO26" i="315"/>
  <c r="AO27" i="315"/>
  <c r="AO28" i="315"/>
  <c r="AO29" i="315"/>
  <c r="AO30" i="315"/>
  <c r="AO31" i="315"/>
  <c r="AO32" i="315"/>
  <c r="AO33" i="315"/>
  <c r="AO34" i="315"/>
  <c r="AO35" i="315"/>
  <c r="AO36" i="315"/>
  <c r="AO37" i="315"/>
  <c r="AO38" i="315"/>
  <c r="AO39" i="315"/>
  <c r="AO40" i="315"/>
  <c r="AO41" i="315"/>
  <c r="AO42" i="315"/>
  <c r="AO43" i="315"/>
  <c r="AO44" i="315"/>
  <c r="AO2" i="315"/>
  <c r="AN3" i="315"/>
  <c r="AN4" i="315"/>
  <c r="AN5" i="315"/>
  <c r="AN6" i="315"/>
  <c r="AN7" i="315"/>
  <c r="AN8" i="315"/>
  <c r="AN9" i="315"/>
  <c r="AN10" i="315"/>
  <c r="AN11" i="315"/>
  <c r="AN12" i="315"/>
  <c r="AN13" i="315"/>
  <c r="AN14" i="315"/>
  <c r="AN15" i="315"/>
  <c r="AN16" i="315"/>
  <c r="AN17" i="315"/>
  <c r="AN18" i="315"/>
  <c r="AN19" i="315"/>
  <c r="AN20" i="315"/>
  <c r="AN21" i="315"/>
  <c r="AN22" i="315"/>
  <c r="AN23" i="315"/>
  <c r="AN24" i="315"/>
  <c r="AN25" i="315"/>
  <c r="AN26" i="315"/>
  <c r="AN27" i="315"/>
  <c r="AN28" i="315"/>
  <c r="AN29" i="315"/>
  <c r="AN30" i="315"/>
  <c r="AN31" i="315"/>
  <c r="AN32" i="315"/>
  <c r="AN33" i="315"/>
  <c r="AN34" i="315"/>
  <c r="AN35" i="315"/>
  <c r="AN36" i="315"/>
  <c r="AN37" i="315"/>
  <c r="AN38" i="315"/>
  <c r="AN39" i="315"/>
  <c r="AN40" i="315"/>
  <c r="AN41" i="315"/>
  <c r="AN42" i="315"/>
  <c r="AN43" i="315"/>
  <c r="AN44" i="315"/>
  <c r="AN2" i="315"/>
  <c r="AO3" i="314"/>
  <c r="AO4" i="314"/>
  <c r="AO5" i="314"/>
  <c r="AO6" i="314"/>
  <c r="AO7" i="314"/>
  <c r="AO8" i="314"/>
  <c r="AO9" i="314"/>
  <c r="AO10" i="314"/>
  <c r="AO11" i="314"/>
  <c r="AO12" i="314"/>
  <c r="AO13" i="314"/>
  <c r="AO14" i="314"/>
  <c r="AO15" i="314"/>
  <c r="AO16" i="314"/>
  <c r="AO17" i="314"/>
  <c r="AO18" i="314"/>
  <c r="AO19" i="314"/>
  <c r="AO20" i="314"/>
  <c r="AO21" i="314"/>
  <c r="AO22" i="314"/>
  <c r="AO23" i="314"/>
  <c r="AO24" i="314"/>
  <c r="AO25" i="314"/>
  <c r="AO26" i="314"/>
  <c r="AO27" i="314"/>
  <c r="AO28" i="314"/>
  <c r="AO29" i="314"/>
  <c r="AO30" i="314"/>
  <c r="AO31" i="314"/>
  <c r="AO32" i="314"/>
  <c r="AO33" i="314"/>
  <c r="AO34" i="314"/>
  <c r="AO35" i="314"/>
  <c r="AO36" i="314"/>
  <c r="AO37" i="314"/>
  <c r="AO38" i="314"/>
  <c r="AO39" i="314"/>
  <c r="AO40" i="314"/>
  <c r="AO41" i="314"/>
  <c r="AO42" i="314"/>
  <c r="AO43" i="314"/>
  <c r="AO44" i="314"/>
  <c r="AO2" i="314"/>
  <c r="AN3" i="314"/>
  <c r="AN4" i="314"/>
  <c r="AN5" i="314"/>
  <c r="AN6" i="314"/>
  <c r="AN7" i="314"/>
  <c r="AN8" i="314"/>
  <c r="AN9" i="314"/>
  <c r="AN10" i="314"/>
  <c r="AN11" i="314"/>
  <c r="AN12" i="314"/>
  <c r="AN13" i="314"/>
  <c r="AN14" i="314"/>
  <c r="AN15" i="314"/>
  <c r="AN16" i="314"/>
  <c r="AN17" i="314"/>
  <c r="AN18" i="314"/>
  <c r="AN19" i="314"/>
  <c r="AN20" i="314"/>
  <c r="AN21" i="314"/>
  <c r="AN22" i="314"/>
  <c r="AN23" i="314"/>
  <c r="AN24" i="314"/>
  <c r="AN25" i="314"/>
  <c r="AN26" i="314"/>
  <c r="AN27" i="314"/>
  <c r="AN28" i="314"/>
  <c r="AN29" i="314"/>
  <c r="AN30" i="314"/>
  <c r="AN31" i="314"/>
  <c r="AN32" i="314"/>
  <c r="AN33" i="314"/>
  <c r="AN34" i="314"/>
  <c r="AN35" i="314"/>
  <c r="AN36" i="314"/>
  <c r="AN37" i="314"/>
  <c r="AN38" i="314"/>
  <c r="AN39" i="314"/>
  <c r="AN40" i="314"/>
  <c r="AN41" i="314"/>
  <c r="AN42" i="314"/>
  <c r="AN43" i="314"/>
  <c r="AN44" i="314"/>
  <c r="AN2" i="314"/>
  <c r="AO3" i="313"/>
  <c r="AO4" i="313"/>
  <c r="AO5" i="313"/>
  <c r="AO6" i="313"/>
  <c r="AO7" i="313"/>
  <c r="AO8" i="313"/>
  <c r="AO9" i="313"/>
  <c r="AO10" i="313"/>
  <c r="AO11" i="313"/>
  <c r="AO12" i="313"/>
  <c r="AO13" i="313"/>
  <c r="AO14" i="313"/>
  <c r="AO15" i="313"/>
  <c r="AO16" i="313"/>
  <c r="AO17" i="313"/>
  <c r="AO18" i="313"/>
  <c r="AO19" i="313"/>
  <c r="AO20" i="313"/>
  <c r="AO21" i="313"/>
  <c r="AO22" i="313"/>
  <c r="AO23" i="313"/>
  <c r="AO24" i="313"/>
  <c r="AO25" i="313"/>
  <c r="AO26" i="313"/>
  <c r="AO27" i="313"/>
  <c r="AO28" i="313"/>
  <c r="AO29" i="313"/>
  <c r="AO30" i="313"/>
  <c r="AO31" i="313"/>
  <c r="AO32" i="313"/>
  <c r="AO33" i="313"/>
  <c r="AO34" i="313"/>
  <c r="AO35" i="313"/>
  <c r="AO36" i="313"/>
  <c r="AO37" i="313"/>
  <c r="AO38" i="313"/>
  <c r="AO39" i="313"/>
  <c r="AO40" i="313"/>
  <c r="AO41" i="313"/>
  <c r="AO42" i="313"/>
  <c r="AO43" i="313"/>
  <c r="AO44" i="313"/>
  <c r="AO2" i="313"/>
  <c r="AN3" i="313"/>
  <c r="AN4" i="313"/>
  <c r="AN5" i="313"/>
  <c r="AN6" i="313"/>
  <c r="AN7" i="313"/>
  <c r="AN8" i="313"/>
  <c r="AN9" i="313"/>
  <c r="AN10" i="313"/>
  <c r="AN11" i="313"/>
  <c r="AN12" i="313"/>
  <c r="AN13" i="313"/>
  <c r="AN14" i="313"/>
  <c r="AN15" i="313"/>
  <c r="AN16" i="313"/>
  <c r="AN17" i="313"/>
  <c r="AN18" i="313"/>
  <c r="AN19" i="313"/>
  <c r="AN20" i="313"/>
  <c r="AN21" i="313"/>
  <c r="AN22" i="313"/>
  <c r="AN23" i="313"/>
  <c r="AN24" i="313"/>
  <c r="AN25" i="313"/>
  <c r="AN26" i="313"/>
  <c r="AN27" i="313"/>
  <c r="AN28" i="313"/>
  <c r="AN29" i="313"/>
  <c r="AN30" i="313"/>
  <c r="AN31" i="313"/>
  <c r="AN32" i="313"/>
  <c r="AN33" i="313"/>
  <c r="AN34" i="313"/>
  <c r="AN35" i="313"/>
  <c r="AN36" i="313"/>
  <c r="AN37" i="313"/>
  <c r="AN38" i="313"/>
  <c r="AN39" i="313"/>
  <c r="AN40" i="313"/>
  <c r="AN41" i="313"/>
  <c r="AN42" i="313"/>
  <c r="AN43" i="313"/>
  <c r="AN44" i="313"/>
  <c r="AN2" i="313"/>
  <c r="AO3" i="312"/>
  <c r="AO4" i="312"/>
  <c r="AO5" i="312"/>
  <c r="AO6" i="312"/>
  <c r="AO7" i="312"/>
  <c r="AO8" i="312"/>
  <c r="AO9" i="312"/>
  <c r="AO10" i="312"/>
  <c r="AO11" i="312"/>
  <c r="AO12" i="312"/>
  <c r="AO13" i="312"/>
  <c r="AO14" i="312"/>
  <c r="AO15" i="312"/>
  <c r="AO16" i="312"/>
  <c r="AO17" i="312"/>
  <c r="AO18" i="312"/>
  <c r="AO19" i="312"/>
  <c r="AO20" i="312"/>
  <c r="AO21" i="312"/>
  <c r="AO22" i="312"/>
  <c r="AO23" i="312"/>
  <c r="AO24" i="312"/>
  <c r="AO25" i="312"/>
  <c r="AO26" i="312"/>
  <c r="AO27" i="312"/>
  <c r="AO28" i="312"/>
  <c r="AO29" i="312"/>
  <c r="AO30" i="312"/>
  <c r="AO31" i="312"/>
  <c r="AO32" i="312"/>
  <c r="AO33" i="312"/>
  <c r="AO34" i="312"/>
  <c r="AO35" i="312"/>
  <c r="AO36" i="312"/>
  <c r="AO37" i="312"/>
  <c r="AO38" i="312"/>
  <c r="AO39" i="312"/>
  <c r="AO40" i="312"/>
  <c r="AO41" i="312"/>
  <c r="AO42" i="312"/>
  <c r="AO43" i="312"/>
  <c r="AO44" i="312"/>
  <c r="AO2" i="312"/>
  <c r="AN3" i="312"/>
  <c r="AN4" i="312"/>
  <c r="AN5" i="312"/>
  <c r="AN6" i="312"/>
  <c r="AN7" i="312"/>
  <c r="AN8" i="312"/>
  <c r="AN9" i="312"/>
  <c r="AN10" i="312"/>
  <c r="AN11" i="312"/>
  <c r="AN12" i="312"/>
  <c r="AN13" i="312"/>
  <c r="AN14" i="312"/>
  <c r="AN15" i="312"/>
  <c r="AN16" i="312"/>
  <c r="AN17" i="312"/>
  <c r="AN18" i="312"/>
  <c r="AN19" i="312"/>
  <c r="AN20" i="312"/>
  <c r="AN21" i="312"/>
  <c r="AN22" i="312"/>
  <c r="AN23" i="312"/>
  <c r="AN24" i="312"/>
  <c r="AN25" i="312"/>
  <c r="AN26" i="312"/>
  <c r="AN27" i="312"/>
  <c r="AN28" i="312"/>
  <c r="AN29" i="312"/>
  <c r="AN30" i="312"/>
  <c r="AN31" i="312"/>
  <c r="AN32" i="312"/>
  <c r="AN33" i="312"/>
  <c r="AN34" i="312"/>
  <c r="AN35" i="312"/>
  <c r="AN36" i="312"/>
  <c r="AN37" i="312"/>
  <c r="AN38" i="312"/>
  <c r="AN39" i="312"/>
  <c r="AN40" i="312"/>
  <c r="AN41" i="312"/>
  <c r="AN42" i="312"/>
  <c r="AN43" i="312"/>
  <c r="AN44" i="312"/>
  <c r="AN2" i="312"/>
  <c r="AO3" i="311"/>
  <c r="AO4" i="311"/>
  <c r="AO5" i="311"/>
  <c r="AO6" i="311"/>
  <c r="AO7" i="311"/>
  <c r="AO8" i="311"/>
  <c r="AO9" i="311"/>
  <c r="AO10" i="311"/>
  <c r="AO11" i="311"/>
  <c r="AO12" i="311"/>
  <c r="AO13" i="311"/>
  <c r="AO14" i="311"/>
  <c r="AO15" i="311"/>
  <c r="AO16" i="311"/>
  <c r="AO17" i="311"/>
  <c r="AO18" i="311"/>
  <c r="AO19" i="311"/>
  <c r="AO20" i="311"/>
  <c r="AO21" i="311"/>
  <c r="AO22" i="311"/>
  <c r="AO23" i="311"/>
  <c r="AO24" i="311"/>
  <c r="AO25" i="311"/>
  <c r="AO26" i="311"/>
  <c r="AO27" i="311"/>
  <c r="AO28" i="311"/>
  <c r="AO29" i="311"/>
  <c r="AO30" i="311"/>
  <c r="AO31" i="311"/>
  <c r="AO32" i="311"/>
  <c r="AO33" i="311"/>
  <c r="AO34" i="311"/>
  <c r="AO35" i="311"/>
  <c r="AO36" i="311"/>
  <c r="AO37" i="311"/>
  <c r="AO38" i="311"/>
  <c r="AO39" i="311"/>
  <c r="AO40" i="311"/>
  <c r="AO41" i="311"/>
  <c r="AO42" i="311"/>
  <c r="AO43" i="311"/>
  <c r="AO44" i="311"/>
  <c r="AO2" i="311"/>
  <c r="AN3" i="311"/>
  <c r="AN4" i="311"/>
  <c r="AN5" i="311"/>
  <c r="AN6" i="311"/>
  <c r="AN7" i="311"/>
  <c r="AN8" i="311"/>
  <c r="AN9" i="311"/>
  <c r="AN10" i="311"/>
  <c r="AN11" i="311"/>
  <c r="AN12" i="311"/>
  <c r="AN13" i="311"/>
  <c r="AN14" i="311"/>
  <c r="AN15" i="311"/>
  <c r="AN16" i="311"/>
  <c r="AN17" i="311"/>
  <c r="AN18" i="311"/>
  <c r="AN19" i="311"/>
  <c r="AN20" i="311"/>
  <c r="AN21" i="311"/>
  <c r="AN22" i="311"/>
  <c r="AN23" i="311"/>
  <c r="AN24" i="311"/>
  <c r="AN25" i="311"/>
  <c r="AN26" i="311"/>
  <c r="AN27" i="311"/>
  <c r="AN28" i="311"/>
  <c r="AN29" i="311"/>
  <c r="AN30" i="311"/>
  <c r="AN31" i="311"/>
  <c r="AN32" i="311"/>
  <c r="AN33" i="311"/>
  <c r="AN34" i="311"/>
  <c r="AN35" i="311"/>
  <c r="AN36" i="311"/>
  <c r="AN37" i="311"/>
  <c r="AN38" i="311"/>
  <c r="AN39" i="311"/>
  <c r="AN40" i="311"/>
  <c r="AN41" i="311"/>
  <c r="AN42" i="311"/>
  <c r="AN43" i="311"/>
  <c r="AN44" i="311"/>
  <c r="AN2" i="311"/>
  <c r="AO3" i="310"/>
  <c r="AO4" i="310"/>
  <c r="AO5" i="310"/>
  <c r="AO6" i="310"/>
  <c r="AO7" i="310"/>
  <c r="AO8" i="310"/>
  <c r="AO9" i="310"/>
  <c r="AO10" i="310"/>
  <c r="AO11" i="310"/>
  <c r="AO12" i="310"/>
  <c r="AO13" i="310"/>
  <c r="AO14" i="310"/>
  <c r="AO15" i="310"/>
  <c r="AO16" i="310"/>
  <c r="AO17" i="310"/>
  <c r="AO18" i="310"/>
  <c r="AO19" i="310"/>
  <c r="AO20" i="310"/>
  <c r="AO21" i="310"/>
  <c r="AO22" i="310"/>
  <c r="AO23" i="310"/>
  <c r="AO24" i="310"/>
  <c r="AO25" i="310"/>
  <c r="AO26" i="310"/>
  <c r="AO27" i="310"/>
  <c r="AO28" i="310"/>
  <c r="AO29" i="310"/>
  <c r="AO30" i="310"/>
  <c r="AO31" i="310"/>
  <c r="AO32" i="310"/>
  <c r="AO33" i="310"/>
  <c r="AO34" i="310"/>
  <c r="AO35" i="310"/>
  <c r="AO36" i="310"/>
  <c r="AO37" i="310"/>
  <c r="AO38" i="310"/>
  <c r="AO39" i="310"/>
  <c r="AO40" i="310"/>
  <c r="AO41" i="310"/>
  <c r="AO42" i="310"/>
  <c r="AO43" i="310"/>
  <c r="AO44" i="310"/>
  <c r="AO2" i="310"/>
  <c r="AN3" i="310"/>
  <c r="AN4" i="310"/>
  <c r="AN5" i="310"/>
  <c r="AN6" i="310"/>
  <c r="AN7" i="310"/>
  <c r="AN8" i="310"/>
  <c r="AN9" i="310"/>
  <c r="AN10" i="310"/>
  <c r="AN11" i="310"/>
  <c r="AN12" i="310"/>
  <c r="AN13" i="310"/>
  <c r="AN14" i="310"/>
  <c r="AN15" i="310"/>
  <c r="AN16" i="310"/>
  <c r="AN17" i="310"/>
  <c r="AN18" i="310"/>
  <c r="AN19" i="310"/>
  <c r="AN20" i="310"/>
  <c r="AN21" i="310"/>
  <c r="AN22" i="310"/>
  <c r="AN23" i="310"/>
  <c r="AN24" i="310"/>
  <c r="AN25" i="310"/>
  <c r="AN26" i="310"/>
  <c r="AN27" i="310"/>
  <c r="AN28" i="310"/>
  <c r="AN29" i="310"/>
  <c r="AN30" i="310"/>
  <c r="AN31" i="310"/>
  <c r="AN32" i="310"/>
  <c r="AN33" i="310"/>
  <c r="AN34" i="310"/>
  <c r="AN35" i="310"/>
  <c r="AN36" i="310"/>
  <c r="AN37" i="310"/>
  <c r="AN38" i="310"/>
  <c r="AN39" i="310"/>
  <c r="AN40" i="310"/>
  <c r="AN41" i="310"/>
  <c r="AN42" i="310"/>
  <c r="AN43" i="310"/>
  <c r="AN44" i="310"/>
  <c r="AN2" i="310"/>
  <c r="AO3" i="309"/>
  <c r="AO4" i="309"/>
  <c r="AO5" i="309"/>
  <c r="AO6" i="309"/>
  <c r="AO7" i="309"/>
  <c r="AO8" i="309"/>
  <c r="AO9" i="309"/>
  <c r="AO10" i="309"/>
  <c r="AO11" i="309"/>
  <c r="AO12" i="309"/>
  <c r="AO13" i="309"/>
  <c r="AO14" i="309"/>
  <c r="AO15" i="309"/>
  <c r="AO16" i="309"/>
  <c r="AO17" i="309"/>
  <c r="AO18" i="309"/>
  <c r="AO19" i="309"/>
  <c r="AO20" i="309"/>
  <c r="AO21" i="309"/>
  <c r="AO22" i="309"/>
  <c r="AO23" i="309"/>
  <c r="AO24" i="309"/>
  <c r="AO25" i="309"/>
  <c r="AO26" i="309"/>
  <c r="AO27" i="309"/>
  <c r="AO28" i="309"/>
  <c r="AO29" i="309"/>
  <c r="AO30" i="309"/>
  <c r="AO31" i="309"/>
  <c r="AO32" i="309"/>
  <c r="AO33" i="309"/>
  <c r="AO34" i="309"/>
  <c r="AO35" i="309"/>
  <c r="AO36" i="309"/>
  <c r="AO37" i="309"/>
  <c r="AO38" i="309"/>
  <c r="AO39" i="309"/>
  <c r="AO40" i="309"/>
  <c r="AO41" i="309"/>
  <c r="AO42" i="309"/>
  <c r="AO43" i="309"/>
  <c r="AO44" i="309"/>
  <c r="AO2" i="309"/>
  <c r="AN3" i="309"/>
  <c r="AN4" i="309"/>
  <c r="AN5" i="309"/>
  <c r="AN6" i="309"/>
  <c r="AN7" i="309"/>
  <c r="AN8" i="309"/>
  <c r="AN9" i="309"/>
  <c r="AN10" i="309"/>
  <c r="AN11" i="309"/>
  <c r="AN12" i="309"/>
  <c r="AN13" i="309"/>
  <c r="AN14" i="309"/>
  <c r="AN15" i="309"/>
  <c r="AN16" i="309"/>
  <c r="AN17" i="309"/>
  <c r="AN18" i="309"/>
  <c r="AN19" i="309"/>
  <c r="AN20" i="309"/>
  <c r="AN21" i="309"/>
  <c r="AN22" i="309"/>
  <c r="AN23" i="309"/>
  <c r="AN24" i="309"/>
  <c r="AN25" i="309"/>
  <c r="AN26" i="309"/>
  <c r="AN27" i="309"/>
  <c r="AN28" i="309"/>
  <c r="AN29" i="309"/>
  <c r="AN30" i="309"/>
  <c r="AN31" i="309"/>
  <c r="AN32" i="309"/>
  <c r="AN33" i="309"/>
  <c r="AN34" i="309"/>
  <c r="AN35" i="309"/>
  <c r="AN36" i="309"/>
  <c r="AN37" i="309"/>
  <c r="AN38" i="309"/>
  <c r="AN39" i="309"/>
  <c r="AN40" i="309"/>
  <c r="AN41" i="309"/>
  <c r="AN42" i="309"/>
  <c r="AN43" i="309"/>
  <c r="AN44" i="309"/>
  <c r="AN2" i="309"/>
  <c r="AO3" i="308"/>
  <c r="AO4" i="308"/>
  <c r="AO5" i="308"/>
  <c r="AO6" i="308"/>
  <c r="AO7" i="308"/>
  <c r="AO8" i="308"/>
  <c r="AO9" i="308"/>
  <c r="AO10" i="308"/>
  <c r="AO11" i="308"/>
  <c r="AO12" i="308"/>
  <c r="AO13" i="308"/>
  <c r="AO14" i="308"/>
  <c r="AO15" i="308"/>
  <c r="AO16" i="308"/>
  <c r="AO17" i="308"/>
  <c r="AO18" i="308"/>
  <c r="AO19" i="308"/>
  <c r="AO20" i="308"/>
  <c r="AO21" i="308"/>
  <c r="AO22" i="308"/>
  <c r="AO23" i="308"/>
  <c r="AO24" i="308"/>
  <c r="AO25" i="308"/>
  <c r="AO26" i="308"/>
  <c r="AO27" i="308"/>
  <c r="AO28" i="308"/>
  <c r="AO29" i="308"/>
  <c r="AO30" i="308"/>
  <c r="AO31" i="308"/>
  <c r="AO32" i="308"/>
  <c r="AO33" i="308"/>
  <c r="AO34" i="308"/>
  <c r="AO35" i="308"/>
  <c r="AO36" i="308"/>
  <c r="AO37" i="308"/>
  <c r="AO38" i="308"/>
  <c r="AO39" i="308"/>
  <c r="AO40" i="308"/>
  <c r="AO41" i="308"/>
  <c r="AO42" i="308"/>
  <c r="AO43" i="308"/>
  <c r="AO44" i="308"/>
  <c r="AO2" i="308"/>
  <c r="AN3" i="308"/>
  <c r="AN4" i="308"/>
  <c r="AN5" i="308"/>
  <c r="AN6" i="308"/>
  <c r="AN7" i="308"/>
  <c r="AN8" i="308"/>
  <c r="AN9" i="308"/>
  <c r="AN10" i="308"/>
  <c r="AN11" i="308"/>
  <c r="AN12" i="308"/>
  <c r="AN13" i="308"/>
  <c r="AN14" i="308"/>
  <c r="AN15" i="308"/>
  <c r="AN16" i="308"/>
  <c r="AN17" i="308"/>
  <c r="AN18" i="308"/>
  <c r="AN19" i="308"/>
  <c r="AN20" i="308"/>
  <c r="AN21" i="308"/>
  <c r="AN22" i="308"/>
  <c r="AN23" i="308"/>
  <c r="AN24" i="308"/>
  <c r="AN25" i="308"/>
  <c r="AN26" i="308"/>
  <c r="AN27" i="308"/>
  <c r="AN28" i="308"/>
  <c r="AN29" i="308"/>
  <c r="AN30" i="308"/>
  <c r="AN31" i="308"/>
  <c r="AN32" i="308"/>
  <c r="AN33" i="308"/>
  <c r="AN34" i="308"/>
  <c r="AN35" i="308"/>
  <c r="AN36" i="308"/>
  <c r="AN37" i="308"/>
  <c r="AN38" i="308"/>
  <c r="AN39" i="308"/>
  <c r="AN40" i="308"/>
  <c r="AN41" i="308"/>
  <c r="AN42" i="308"/>
  <c r="AN43" i="308"/>
  <c r="AN44" i="308"/>
  <c r="AN2" i="308"/>
  <c r="AO3" i="307"/>
  <c r="AO4" i="307"/>
  <c r="AO5" i="307"/>
  <c r="AO6" i="307"/>
  <c r="AO7" i="307"/>
  <c r="AO8" i="307"/>
  <c r="AO9" i="307"/>
  <c r="AO10" i="307"/>
  <c r="AO11" i="307"/>
  <c r="AO12" i="307"/>
  <c r="AO13" i="307"/>
  <c r="AO14" i="307"/>
  <c r="AO15" i="307"/>
  <c r="AO16" i="307"/>
  <c r="AO17" i="307"/>
  <c r="AO18" i="307"/>
  <c r="AO19" i="307"/>
  <c r="AO20" i="307"/>
  <c r="AO21" i="307"/>
  <c r="AO22" i="307"/>
  <c r="AO23" i="307"/>
  <c r="AO24" i="307"/>
  <c r="AO25" i="307"/>
  <c r="AO26" i="307"/>
  <c r="AO27" i="307"/>
  <c r="AO28" i="307"/>
  <c r="AO29" i="307"/>
  <c r="AO30" i="307"/>
  <c r="AO31" i="307"/>
  <c r="AO32" i="307"/>
  <c r="AO33" i="307"/>
  <c r="AO34" i="307"/>
  <c r="AO35" i="307"/>
  <c r="AO36" i="307"/>
  <c r="AO37" i="307"/>
  <c r="AO38" i="307"/>
  <c r="AO39" i="307"/>
  <c r="AO40" i="307"/>
  <c r="AO41" i="307"/>
  <c r="AO42" i="307"/>
  <c r="AO43" i="307"/>
  <c r="AO44" i="307"/>
  <c r="AO2" i="307"/>
  <c r="AN3" i="307"/>
  <c r="AN4" i="307"/>
  <c r="AN5" i="307"/>
  <c r="AN6" i="307"/>
  <c r="AN7" i="307"/>
  <c r="AN8" i="307"/>
  <c r="AN9" i="307"/>
  <c r="AN10" i="307"/>
  <c r="AN11" i="307"/>
  <c r="AN12" i="307"/>
  <c r="AN13" i="307"/>
  <c r="AN14" i="307"/>
  <c r="AN15" i="307"/>
  <c r="AN16" i="307"/>
  <c r="AN17" i="307"/>
  <c r="AN18" i="307"/>
  <c r="AN19" i="307"/>
  <c r="AN20" i="307"/>
  <c r="AN21" i="307"/>
  <c r="AN22" i="307"/>
  <c r="AN23" i="307"/>
  <c r="AN24" i="307"/>
  <c r="AN25" i="307"/>
  <c r="AN26" i="307"/>
  <c r="AN27" i="307"/>
  <c r="AN28" i="307"/>
  <c r="AN29" i="307"/>
  <c r="AN30" i="307"/>
  <c r="AN31" i="307"/>
  <c r="AN32" i="307"/>
  <c r="AN33" i="307"/>
  <c r="AN34" i="307"/>
  <c r="AN35" i="307"/>
  <c r="AN36" i="307"/>
  <c r="AN37" i="307"/>
  <c r="AN38" i="307"/>
  <c r="AN39" i="307"/>
  <c r="AN40" i="307"/>
  <c r="AN41" i="307"/>
  <c r="AN42" i="307"/>
  <c r="AN43" i="307"/>
  <c r="AN44" i="307"/>
  <c r="AN2" i="307"/>
  <c r="AO3" i="306"/>
  <c r="AO4" i="306"/>
  <c r="AO5" i="306"/>
  <c r="AO6" i="306"/>
  <c r="AO7" i="306"/>
  <c r="AO8" i="306"/>
  <c r="AO9" i="306"/>
  <c r="AO10" i="306"/>
  <c r="AO11" i="306"/>
  <c r="AO12" i="306"/>
  <c r="AO13" i="306"/>
  <c r="AO14" i="306"/>
  <c r="AO15" i="306"/>
  <c r="AO16" i="306"/>
  <c r="AO17" i="306"/>
  <c r="AO18" i="306"/>
  <c r="AO19" i="306"/>
  <c r="AO20" i="306"/>
  <c r="AO21" i="306"/>
  <c r="AO22" i="306"/>
  <c r="AO23" i="306"/>
  <c r="AO24" i="306"/>
  <c r="AO25" i="306"/>
  <c r="AO26" i="306"/>
  <c r="AO27" i="306"/>
  <c r="AO28" i="306"/>
  <c r="AO29" i="306"/>
  <c r="AO30" i="306"/>
  <c r="AO31" i="306"/>
  <c r="AO32" i="306"/>
  <c r="AO33" i="306"/>
  <c r="AO34" i="306"/>
  <c r="AO35" i="306"/>
  <c r="AO36" i="306"/>
  <c r="AO37" i="306"/>
  <c r="AO38" i="306"/>
  <c r="AO39" i="306"/>
  <c r="AO40" i="306"/>
  <c r="AO41" i="306"/>
  <c r="AO42" i="306"/>
  <c r="AO43" i="306"/>
  <c r="AO44" i="306"/>
  <c r="AO2" i="306"/>
  <c r="AN3" i="306"/>
  <c r="AN4" i="306"/>
  <c r="AN5" i="306"/>
  <c r="AN6" i="306"/>
  <c r="AN7" i="306"/>
  <c r="AN8" i="306"/>
  <c r="AN9" i="306"/>
  <c r="AN10" i="306"/>
  <c r="AN11" i="306"/>
  <c r="AN12" i="306"/>
  <c r="AN13" i="306"/>
  <c r="AN14" i="306"/>
  <c r="AN15" i="306"/>
  <c r="AN16" i="306"/>
  <c r="AN17" i="306"/>
  <c r="AN18" i="306"/>
  <c r="AN19" i="306"/>
  <c r="AN20" i="306"/>
  <c r="AN21" i="306"/>
  <c r="AN22" i="306"/>
  <c r="AN23" i="306"/>
  <c r="AN24" i="306"/>
  <c r="AN25" i="306"/>
  <c r="AN26" i="306"/>
  <c r="AN27" i="306"/>
  <c r="AN28" i="306"/>
  <c r="AN29" i="306"/>
  <c r="AN30" i="306"/>
  <c r="AN31" i="306"/>
  <c r="AN32" i="306"/>
  <c r="AN33" i="306"/>
  <c r="AN34" i="306"/>
  <c r="AN35" i="306"/>
  <c r="AN36" i="306"/>
  <c r="AN37" i="306"/>
  <c r="AN38" i="306"/>
  <c r="AN39" i="306"/>
  <c r="AN40" i="306"/>
  <c r="AN41" i="306"/>
  <c r="AN42" i="306"/>
  <c r="AN43" i="306"/>
  <c r="AN44" i="306"/>
  <c r="AN2" i="306"/>
  <c r="AO3" i="305"/>
  <c r="AO4" i="305"/>
  <c r="AO5" i="305"/>
  <c r="AO6" i="305"/>
  <c r="AO7" i="305"/>
  <c r="AO8" i="305"/>
  <c r="AO9" i="305"/>
  <c r="AO10" i="305"/>
  <c r="AO11" i="305"/>
  <c r="AO12" i="305"/>
  <c r="AO13" i="305"/>
  <c r="AO14" i="305"/>
  <c r="AO15" i="305"/>
  <c r="AO16" i="305"/>
  <c r="AO17" i="305"/>
  <c r="AO18" i="305"/>
  <c r="AO19" i="305"/>
  <c r="AO20" i="305"/>
  <c r="AO21" i="305"/>
  <c r="AO22" i="305"/>
  <c r="AO23" i="305"/>
  <c r="AO24" i="305"/>
  <c r="AO25" i="305"/>
  <c r="AO26" i="305"/>
  <c r="AO27" i="305"/>
  <c r="AO28" i="305"/>
  <c r="AO29" i="305"/>
  <c r="AO30" i="305"/>
  <c r="AO31" i="305"/>
  <c r="AO32" i="305"/>
  <c r="AO33" i="305"/>
  <c r="AO34" i="305"/>
  <c r="AO35" i="305"/>
  <c r="AO36" i="305"/>
  <c r="AO37" i="305"/>
  <c r="AO38" i="305"/>
  <c r="AO39" i="305"/>
  <c r="AO40" i="305"/>
  <c r="AO41" i="305"/>
  <c r="AO42" i="305"/>
  <c r="AO43" i="305"/>
  <c r="AO44" i="305"/>
  <c r="AO2" i="305"/>
  <c r="AN3" i="305"/>
  <c r="AN4" i="305"/>
  <c r="AN5" i="305"/>
  <c r="AN6" i="305"/>
  <c r="AN7" i="305"/>
  <c r="AN8" i="305"/>
  <c r="AN9" i="305"/>
  <c r="AN10" i="305"/>
  <c r="AN11" i="305"/>
  <c r="AN12" i="305"/>
  <c r="AN13" i="305"/>
  <c r="AN14" i="305"/>
  <c r="AN15" i="305"/>
  <c r="AN16" i="305"/>
  <c r="AN17" i="305"/>
  <c r="AN18" i="305"/>
  <c r="AN19" i="305"/>
  <c r="AN20" i="305"/>
  <c r="AN21" i="305"/>
  <c r="AN22" i="305"/>
  <c r="AN23" i="305"/>
  <c r="AN24" i="305"/>
  <c r="AN25" i="305"/>
  <c r="AN26" i="305"/>
  <c r="AN27" i="305"/>
  <c r="AN28" i="305"/>
  <c r="AN29" i="305"/>
  <c r="AN30" i="305"/>
  <c r="AN31" i="305"/>
  <c r="AN32" i="305"/>
  <c r="AN33" i="305"/>
  <c r="AN34" i="305"/>
  <c r="AN35" i="305"/>
  <c r="AN36" i="305"/>
  <c r="AN37" i="305"/>
  <c r="AN38" i="305"/>
  <c r="AN39" i="305"/>
  <c r="AN40" i="305"/>
  <c r="AN41" i="305"/>
  <c r="AN42" i="305"/>
  <c r="AN43" i="305"/>
  <c r="AN44" i="305"/>
  <c r="AN2" i="305"/>
  <c r="AO3" i="304"/>
  <c r="AO4" i="304"/>
  <c r="AO5" i="304"/>
  <c r="AO6" i="304"/>
  <c r="AO7" i="304"/>
  <c r="AO8" i="304"/>
  <c r="AO9" i="304"/>
  <c r="AO10" i="304"/>
  <c r="AO11" i="304"/>
  <c r="AO12" i="304"/>
  <c r="AO13" i="304"/>
  <c r="AO14" i="304"/>
  <c r="AO15" i="304"/>
  <c r="AO16" i="304"/>
  <c r="AO17" i="304"/>
  <c r="AO18" i="304"/>
  <c r="AO19" i="304"/>
  <c r="AO20" i="304"/>
  <c r="AO21" i="304"/>
  <c r="AO22" i="304"/>
  <c r="AO23" i="304"/>
  <c r="AO24" i="304"/>
  <c r="AO25" i="304"/>
  <c r="AO26" i="304"/>
  <c r="AO27" i="304"/>
  <c r="AO28" i="304"/>
  <c r="AO29" i="304"/>
  <c r="AO30" i="304"/>
  <c r="AO31" i="304"/>
  <c r="AO32" i="304"/>
  <c r="AO33" i="304"/>
  <c r="AO34" i="304"/>
  <c r="AO35" i="304"/>
  <c r="AO36" i="304"/>
  <c r="AO37" i="304"/>
  <c r="AO38" i="304"/>
  <c r="AO39" i="304"/>
  <c r="AO40" i="304"/>
  <c r="AO41" i="304"/>
  <c r="AO42" i="304"/>
  <c r="AO43" i="304"/>
  <c r="AO44" i="304"/>
  <c r="AO2" i="304"/>
  <c r="AN3" i="304"/>
  <c r="AN4" i="304"/>
  <c r="AN5" i="304"/>
  <c r="AN6" i="304"/>
  <c r="AN7" i="304"/>
  <c r="AN8" i="304"/>
  <c r="AN9" i="304"/>
  <c r="AN10" i="304"/>
  <c r="AN11" i="304"/>
  <c r="AN12" i="304"/>
  <c r="AN13" i="304"/>
  <c r="AN14" i="304"/>
  <c r="AN15" i="304"/>
  <c r="AN16" i="304"/>
  <c r="AN17" i="304"/>
  <c r="AN18" i="304"/>
  <c r="AN19" i="304"/>
  <c r="AN20" i="304"/>
  <c r="AN21" i="304"/>
  <c r="AN22" i="304"/>
  <c r="AN23" i="304"/>
  <c r="AN24" i="304"/>
  <c r="AN25" i="304"/>
  <c r="AN26" i="304"/>
  <c r="AN27" i="304"/>
  <c r="AN28" i="304"/>
  <c r="AN29" i="304"/>
  <c r="AN30" i="304"/>
  <c r="AN31" i="304"/>
  <c r="AN32" i="304"/>
  <c r="AN33" i="304"/>
  <c r="AN34" i="304"/>
  <c r="AN35" i="304"/>
  <c r="AN36" i="304"/>
  <c r="AN37" i="304"/>
  <c r="AN38" i="304"/>
  <c r="AN39" i="304"/>
  <c r="AN40" i="304"/>
  <c r="AN41" i="304"/>
  <c r="AN42" i="304"/>
  <c r="AN43" i="304"/>
  <c r="AN44" i="304"/>
  <c r="AN2" i="304"/>
  <c r="AO3" i="303"/>
  <c r="AO4" i="303"/>
  <c r="AO5" i="303"/>
  <c r="AO6" i="303"/>
  <c r="AO7" i="303"/>
  <c r="AO8" i="303"/>
  <c r="AO9" i="303"/>
  <c r="AO10" i="303"/>
  <c r="AO11" i="303"/>
  <c r="AO12" i="303"/>
  <c r="AO13" i="303"/>
  <c r="AO14" i="303"/>
  <c r="AO15" i="303"/>
  <c r="AO16" i="303"/>
  <c r="AO17" i="303"/>
  <c r="AO18" i="303"/>
  <c r="AO19" i="303"/>
  <c r="AO20" i="303"/>
  <c r="AO21" i="303"/>
  <c r="AO22" i="303"/>
  <c r="AO23" i="303"/>
  <c r="AO24" i="303"/>
  <c r="AO25" i="303"/>
  <c r="AO26" i="303"/>
  <c r="AO27" i="303"/>
  <c r="AO28" i="303"/>
  <c r="AO29" i="303"/>
  <c r="AO30" i="303"/>
  <c r="AO31" i="303"/>
  <c r="AO32" i="303"/>
  <c r="AO33" i="303"/>
  <c r="AO34" i="303"/>
  <c r="AO35" i="303"/>
  <c r="AO36" i="303"/>
  <c r="AO37" i="303"/>
  <c r="AO38" i="303"/>
  <c r="AO39" i="303"/>
  <c r="AO40" i="303"/>
  <c r="AO41" i="303"/>
  <c r="AO42" i="303"/>
  <c r="AO43" i="303"/>
  <c r="AO44" i="303"/>
  <c r="AO2" i="303"/>
  <c r="AN3" i="303"/>
  <c r="AN4" i="303"/>
  <c r="AN5" i="303"/>
  <c r="AN6" i="303"/>
  <c r="AN7" i="303"/>
  <c r="AN8" i="303"/>
  <c r="AN9" i="303"/>
  <c r="AN10" i="303"/>
  <c r="AN11" i="303"/>
  <c r="AN12" i="303"/>
  <c r="AN13" i="303"/>
  <c r="AN14" i="303"/>
  <c r="AN15" i="303"/>
  <c r="AN16" i="303"/>
  <c r="AN17" i="303"/>
  <c r="AN18" i="303"/>
  <c r="AN19" i="303"/>
  <c r="AN20" i="303"/>
  <c r="AN21" i="303"/>
  <c r="AN22" i="303"/>
  <c r="AN23" i="303"/>
  <c r="AN24" i="303"/>
  <c r="AN25" i="303"/>
  <c r="AN26" i="303"/>
  <c r="AN27" i="303"/>
  <c r="AN28" i="303"/>
  <c r="AN29" i="303"/>
  <c r="AN30" i="303"/>
  <c r="AN31" i="303"/>
  <c r="AN32" i="303"/>
  <c r="AN33" i="303"/>
  <c r="AN34" i="303"/>
  <c r="AN35" i="303"/>
  <c r="AN36" i="303"/>
  <c r="AN37" i="303"/>
  <c r="AN38" i="303"/>
  <c r="AN39" i="303"/>
  <c r="AN40" i="303"/>
  <c r="AN41" i="303"/>
  <c r="AN42" i="303"/>
  <c r="AN43" i="303"/>
  <c r="AN44" i="303"/>
  <c r="AN2" i="303"/>
  <c r="AO3" i="302"/>
  <c r="AO4" i="302"/>
  <c r="AO5" i="302"/>
  <c r="AO6" i="302"/>
  <c r="AO7" i="302"/>
  <c r="AO8" i="302"/>
  <c r="AO9" i="302"/>
  <c r="AO10" i="302"/>
  <c r="AO11" i="302"/>
  <c r="AO12" i="302"/>
  <c r="AO13" i="302"/>
  <c r="AO14" i="302"/>
  <c r="AO15" i="302"/>
  <c r="AO16" i="302"/>
  <c r="AO17" i="302"/>
  <c r="AO18" i="302"/>
  <c r="AO19" i="302"/>
  <c r="AO20" i="302"/>
  <c r="AO21" i="302"/>
  <c r="AO22" i="302"/>
  <c r="AO23" i="302"/>
  <c r="AO24" i="302"/>
  <c r="AO25" i="302"/>
  <c r="AO26" i="302"/>
  <c r="AO27" i="302"/>
  <c r="AO28" i="302"/>
  <c r="AO29" i="302"/>
  <c r="AO30" i="302"/>
  <c r="AO31" i="302"/>
  <c r="AO32" i="302"/>
  <c r="AO33" i="302"/>
  <c r="AO34" i="302"/>
  <c r="AO35" i="302"/>
  <c r="AO36" i="302"/>
  <c r="AO37" i="302"/>
  <c r="AO38" i="302"/>
  <c r="AO39" i="302"/>
  <c r="AO40" i="302"/>
  <c r="AO41" i="302"/>
  <c r="AO42" i="302"/>
  <c r="AO43" i="302"/>
  <c r="AO44" i="302"/>
  <c r="AO2" i="302"/>
  <c r="AN3" i="302"/>
  <c r="AN4" i="302"/>
  <c r="AN5" i="302"/>
  <c r="AN6" i="302"/>
  <c r="AN7" i="302"/>
  <c r="AN8" i="302"/>
  <c r="AN9" i="302"/>
  <c r="AN10" i="302"/>
  <c r="AN11" i="302"/>
  <c r="AN12" i="302"/>
  <c r="AN13" i="302"/>
  <c r="AN14" i="302"/>
  <c r="AN15" i="302"/>
  <c r="AN16" i="302"/>
  <c r="AN17" i="302"/>
  <c r="AN18" i="302"/>
  <c r="AN19" i="302"/>
  <c r="AN20" i="302"/>
  <c r="AN21" i="302"/>
  <c r="AN22" i="302"/>
  <c r="AN23" i="302"/>
  <c r="AN24" i="302"/>
  <c r="AN25" i="302"/>
  <c r="AN26" i="302"/>
  <c r="AN27" i="302"/>
  <c r="AN28" i="302"/>
  <c r="AN29" i="302"/>
  <c r="AN30" i="302"/>
  <c r="AN31" i="302"/>
  <c r="AN32" i="302"/>
  <c r="AN33" i="302"/>
  <c r="AN34" i="302"/>
  <c r="AN35" i="302"/>
  <c r="AN36" i="302"/>
  <c r="AN37" i="302"/>
  <c r="AN38" i="302"/>
  <c r="AN39" i="302"/>
  <c r="AN40" i="302"/>
  <c r="AN41" i="302"/>
  <c r="AN42" i="302"/>
  <c r="AN43" i="302"/>
  <c r="AN44" i="302"/>
  <c r="AN2" i="302"/>
  <c r="AO3" i="301"/>
  <c r="AO4" i="301"/>
  <c r="AO5" i="301"/>
  <c r="AO6" i="301"/>
  <c r="AO7" i="301"/>
  <c r="AO8" i="301"/>
  <c r="AO9" i="301"/>
  <c r="AO10" i="301"/>
  <c r="AO11" i="301"/>
  <c r="AO12" i="301"/>
  <c r="AO13" i="301"/>
  <c r="AO14" i="301"/>
  <c r="AO15" i="301"/>
  <c r="AO16" i="301"/>
  <c r="AO17" i="301"/>
  <c r="AO18" i="301"/>
  <c r="AO19" i="301"/>
  <c r="AO20" i="301"/>
  <c r="AO21" i="301"/>
  <c r="AO22" i="301"/>
  <c r="AO23" i="301"/>
  <c r="AO24" i="301"/>
  <c r="AO25" i="301"/>
  <c r="AO26" i="301"/>
  <c r="AO27" i="301"/>
  <c r="AO28" i="301"/>
  <c r="AO29" i="301"/>
  <c r="AO30" i="301"/>
  <c r="AO31" i="301"/>
  <c r="AO32" i="301"/>
  <c r="AO33" i="301"/>
  <c r="AO34" i="301"/>
  <c r="AO35" i="301"/>
  <c r="AO36" i="301"/>
  <c r="AO37" i="301"/>
  <c r="AO38" i="301"/>
  <c r="AO39" i="301"/>
  <c r="AO40" i="301"/>
  <c r="AO41" i="301"/>
  <c r="AO42" i="301"/>
  <c r="AO43" i="301"/>
  <c r="AO44" i="301"/>
  <c r="AO2" i="301"/>
  <c r="AN3" i="301"/>
  <c r="AN4" i="301"/>
  <c r="AN5" i="301"/>
  <c r="AN6" i="301"/>
  <c r="AN7" i="301"/>
  <c r="AN8" i="301"/>
  <c r="AN9" i="301"/>
  <c r="AN10" i="301"/>
  <c r="AN11" i="301"/>
  <c r="AN12" i="301"/>
  <c r="AN13" i="301"/>
  <c r="AN14" i="301"/>
  <c r="AN15" i="301"/>
  <c r="AN16" i="301"/>
  <c r="AN17" i="301"/>
  <c r="AN18" i="301"/>
  <c r="AN19" i="301"/>
  <c r="AN20" i="301"/>
  <c r="AN21" i="301"/>
  <c r="AN22" i="301"/>
  <c r="AN23" i="301"/>
  <c r="AN24" i="301"/>
  <c r="AN25" i="301"/>
  <c r="AN26" i="301"/>
  <c r="AN27" i="301"/>
  <c r="AN28" i="301"/>
  <c r="AN29" i="301"/>
  <c r="AN30" i="301"/>
  <c r="AN31" i="301"/>
  <c r="AN32" i="301"/>
  <c r="AN33" i="301"/>
  <c r="AN34" i="301"/>
  <c r="AN35" i="301"/>
  <c r="AN36" i="301"/>
  <c r="AN37" i="301"/>
  <c r="AN38" i="301"/>
  <c r="AN39" i="301"/>
  <c r="AN40" i="301"/>
  <c r="AN41" i="301"/>
  <c r="AN42" i="301"/>
  <c r="AN43" i="301"/>
  <c r="AN44" i="301"/>
  <c r="AN2" i="301"/>
  <c r="AO3" i="300"/>
  <c r="AO4" i="300"/>
  <c r="AO5" i="300"/>
  <c r="AO6" i="300"/>
  <c r="AO7" i="300"/>
  <c r="AO8" i="300"/>
  <c r="AO9" i="300"/>
  <c r="AO10" i="300"/>
  <c r="AO11" i="300"/>
  <c r="AO12" i="300"/>
  <c r="AO13" i="300"/>
  <c r="AO14" i="300"/>
  <c r="AO15" i="300"/>
  <c r="AO16" i="300"/>
  <c r="AO17" i="300"/>
  <c r="AO18" i="300"/>
  <c r="AO19" i="300"/>
  <c r="AO20" i="300"/>
  <c r="AO21" i="300"/>
  <c r="AO22" i="300"/>
  <c r="AO23" i="300"/>
  <c r="AO24" i="300"/>
  <c r="AO25" i="300"/>
  <c r="AO26" i="300"/>
  <c r="AO27" i="300"/>
  <c r="AO28" i="300"/>
  <c r="AO29" i="300"/>
  <c r="AO30" i="300"/>
  <c r="AO31" i="300"/>
  <c r="AO32" i="300"/>
  <c r="AO33" i="300"/>
  <c r="AO34" i="300"/>
  <c r="AO35" i="300"/>
  <c r="AO36" i="300"/>
  <c r="AO37" i="300"/>
  <c r="AO38" i="300"/>
  <c r="AO39" i="300"/>
  <c r="AO40" i="300"/>
  <c r="AO41" i="300"/>
  <c r="AO42" i="300"/>
  <c r="AO43" i="300"/>
  <c r="AO44" i="300"/>
  <c r="AO2" i="300"/>
  <c r="AN3" i="300"/>
  <c r="AN4" i="300"/>
  <c r="AN5" i="300"/>
  <c r="AN6" i="300"/>
  <c r="AN7" i="300"/>
  <c r="AN8" i="300"/>
  <c r="AN9" i="300"/>
  <c r="AN10" i="300"/>
  <c r="AN11" i="300"/>
  <c r="AN12" i="300"/>
  <c r="AN13" i="300"/>
  <c r="AN14" i="300"/>
  <c r="AN15" i="300"/>
  <c r="AN16" i="300"/>
  <c r="AN17" i="300"/>
  <c r="AN18" i="300"/>
  <c r="AN19" i="300"/>
  <c r="AN20" i="300"/>
  <c r="AN21" i="300"/>
  <c r="AN22" i="300"/>
  <c r="AN23" i="300"/>
  <c r="AN24" i="300"/>
  <c r="AN25" i="300"/>
  <c r="AN26" i="300"/>
  <c r="AN27" i="300"/>
  <c r="AN28" i="300"/>
  <c r="AN29" i="300"/>
  <c r="AN30" i="300"/>
  <c r="AN31" i="300"/>
  <c r="AN32" i="300"/>
  <c r="AN33" i="300"/>
  <c r="AN34" i="300"/>
  <c r="AN35" i="300"/>
  <c r="AN36" i="300"/>
  <c r="AN37" i="300"/>
  <c r="AN38" i="300"/>
  <c r="AN39" i="300"/>
  <c r="AN40" i="300"/>
  <c r="AN41" i="300"/>
  <c r="AN42" i="300"/>
  <c r="AN43" i="300"/>
  <c r="AN44" i="300"/>
  <c r="AN2" i="300"/>
</calcChain>
</file>

<file path=xl/sharedStrings.xml><?xml version="1.0" encoding="utf-8"?>
<sst xmlns="http://schemas.openxmlformats.org/spreadsheetml/2006/main" count="1838" uniqueCount="136">
  <si>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</si>
  <si>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</si>
  <si>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</si>
  <si>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</si>
  <si>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</si>
  <si>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</si>
  <si>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</si>
  <si>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</si>
  <si>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</si>
  <si>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</si>
  <si>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</si>
  <si>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</si>
  <si>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</si>
  <si>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</si>
  <si>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</si>
  <si>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</si>
  <si>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</si>
  <si>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</si>
  <si>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</si>
  <si>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</si>
  <si>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</si>
  <si>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</si>
  <si>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</si>
  <si>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</si>
  <si>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</si>
  <si>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</si>
  <si>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</si>
  <si>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</si>
  <si>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</si>
  <si>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</si>
  <si>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</si>
  <si>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</si>
  <si>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</si>
  <si>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</si>
  <si>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</si>
  <si>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</si>
  <si>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</si>
  <si>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</si>
  <si>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</si>
  <si>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</si>
  <si>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</si>
  <si>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</si>
  <si>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</si>
  <si>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</si>
  <si>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</si>
  <si>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180 56</t>
  </si>
  <si>
    <t>Lowest</t>
  </si>
  <si>
    <t>Taraba (381.05)</t>
  </si>
  <si>
    <t>Gombe (35.83)</t>
  </si>
  <si>
    <t>Adamawa (171.05)</t>
  </si>
  <si>
    <t>Adamawa (163.67)</t>
  </si>
  <si>
    <t>Osun (725.22)</t>
  </si>
  <si>
    <t>Ogun (1099.11)</t>
  </si>
  <si>
    <t>Jigawa (233.33)</t>
  </si>
  <si>
    <t>Jigawa (208.33)</t>
  </si>
  <si>
    <t>Jigawa (269.96)</t>
  </si>
  <si>
    <t>Kaduna (800)</t>
  </si>
  <si>
    <t>Enugu (1228.57)</t>
  </si>
  <si>
    <t>Sokoto (1230)</t>
  </si>
  <si>
    <t>Taraba (390.15)</t>
  </si>
  <si>
    <t>Taraba (530.15)</t>
  </si>
  <si>
    <t>Katsina (950)</t>
  </si>
  <si>
    <t>Rivers (132.86)</t>
  </si>
  <si>
    <t>Sokoto (148)</t>
  </si>
  <si>
    <t>Kano (1485.33)</t>
  </si>
  <si>
    <t>Osun (107.5)</t>
  </si>
  <si>
    <t>Osun (113.6)</t>
  </si>
  <si>
    <t>Niger (426.67)</t>
  </si>
  <si>
    <t>Osun (708.83)</t>
  </si>
  <si>
    <t>Kwara (188.89)</t>
  </si>
  <si>
    <t>Ekiti (776.26)</t>
  </si>
  <si>
    <t>Adamawa (75.86)</t>
  </si>
  <si>
    <t>Adamawa (73.51)</t>
  </si>
  <si>
    <t>Bauchi (833.33)</t>
  </si>
  <si>
    <t>Jigawa (1276.92)</t>
  </si>
  <si>
    <t>Bauchi (114.34)</t>
  </si>
  <si>
    <t>Cross River (370.67)</t>
  </si>
  <si>
    <t>Ogun (153.13)</t>
  </si>
  <si>
    <t>Osun (143.6)</t>
  </si>
  <si>
    <t>Jigawa (206.9)</t>
  </si>
  <si>
    <t>Niger (212.24)</t>
  </si>
  <si>
    <t>Kano (219.43)</t>
  </si>
  <si>
    <t>Kwara (310.93)</t>
  </si>
  <si>
    <t>Jigawa (61.14)</t>
  </si>
  <si>
    <t>Kaduna (594.12)</t>
  </si>
  <si>
    <t>Osun (724.39)</t>
  </si>
  <si>
    <t>Bauchi (112.62)</t>
  </si>
  <si>
    <t>Kwara (420)</t>
  </si>
  <si>
    <t>Plateau (580)</t>
  </si>
  <si>
    <t>Borno (113.43)</t>
  </si>
  <si>
    <t>Highest</t>
  </si>
  <si>
    <t>Kogi (505.26)</t>
  </si>
  <si>
    <t>Kogi (43)</t>
  </si>
  <si>
    <t>Ebonyi (490.24)</t>
  </si>
  <si>
    <t>Ebonyi (430.06)</t>
  </si>
  <si>
    <t>Cross River (1390.35)</t>
  </si>
  <si>
    <t>Enugu (1500.88)</t>
  </si>
  <si>
    <t>Bayelsa (431.82)</t>
  </si>
  <si>
    <t>Bayelsa (400)</t>
  </si>
  <si>
    <t>Lagos (585.98)</t>
  </si>
  <si>
    <t>Abia (1339.88)</t>
  </si>
  <si>
    <t>Cross River (2669.49)</t>
  </si>
  <si>
    <t>Abuja (1840)</t>
  </si>
  <si>
    <t>Bayelsa (1233.8)</t>
  </si>
  <si>
    <t>Abuja (1491.37)</t>
  </si>
  <si>
    <t>Adamawa (1899.05)</t>
  </si>
  <si>
    <t>Ogun (205)</t>
  </si>
  <si>
    <t>Plateau (3156)</t>
  </si>
  <si>
    <t>Bayelsa (270.03)</t>
  </si>
  <si>
    <t>Rivers (266.24)</t>
  </si>
  <si>
    <t>Cross River (810.36)</t>
  </si>
  <si>
    <t>Bayelsa (1205.35)</t>
  </si>
  <si>
    <t>Akwa Ibom (481.63)</t>
  </si>
  <si>
    <t>Abuja (1237.58)</t>
  </si>
  <si>
    <t>Bayelsa (292.49)</t>
  </si>
  <si>
    <t>Bayelsa (310.34)</t>
  </si>
  <si>
    <t>Enugu (1582.65)</t>
  </si>
  <si>
    <t>Rivers (2325.93)</t>
  </si>
  <si>
    <t>Abia (351.51)</t>
  </si>
  <si>
    <t>Kogi (555.33)</t>
  </si>
  <si>
    <t>Plateau (282.7)</t>
  </si>
  <si>
    <t>Plateau (281.48)</t>
  </si>
  <si>
    <t>Bayelsa (530.9)</t>
  </si>
  <si>
    <t>Bayelsa (457.82)</t>
  </si>
  <si>
    <t>Abuja (512.49)</t>
  </si>
  <si>
    <t>Bayelsa (577.6)</t>
  </si>
  <si>
    <t>Bayelsa (221.93)</t>
  </si>
  <si>
    <t>Bayelsa (1239.42)</t>
  </si>
  <si>
    <t>Yobe (1213.48)</t>
  </si>
  <si>
    <t>Bayelsa (400.13)</t>
  </si>
  <si>
    <t>Rivers (619.75)</t>
  </si>
  <si>
    <t>Rivers (771.15)</t>
  </si>
  <si>
    <t>Bayelsa (421.39)</t>
  </si>
  <si>
    <t>Ekiti (180.56)</t>
  </si>
  <si>
    <t>YoY (%)</t>
  </si>
  <si>
    <t>MoM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</si>
</sst>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164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4" fontId="0" fillId="0" borderId="0" xfId="0" applyNumberFormat="1"/>
    <xf numFmtId="2" fontId="2" fillId="0" borderId="2" xfId="68" applyNumberFormat="1" applyFont="1" applyBorder="1" applyAlignment="1">
      <alignment horizontal="right" wrapText="1"/>
    </xf>
    <xf numFmtId="0" fontId="0" fillId="0" borderId="2" xfId="0" applyBorder="1"/>
    <xf numFmtId="2" fontId="2" fillId="0" borderId="0" xfId="68" applyNumberFormat="1" applyFont="1" applyAlignment="1">
      <alignment horizontal="right" wrapText="1"/>
    </xf>
    <xf numFmtId="2" fontId="2" fillId="0" borderId="3" xfId="68" applyNumberFormat="1" applyFont="1" applyBorder="1" applyAlignment="1">
      <alignment horizontal="right" wrapText="1"/>
    </xf>
    <xf numFmtId="2" fontId="2" fillId="0" borderId="0" xfId="39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12" applyNumberFormat="1" applyFont="1" applyAlignment="1">
      <alignment horizontal="right" wrapText="1"/>
    </xf>
    <xf numFmtId="2" fontId="2" fillId="0" borderId="0" xfId="40" applyNumberFormat="1" applyFont="1" applyAlignment="1">
      <alignment horizontal="right" wrapText="1"/>
    </xf>
    <xf numFmtId="2" fontId="2" fillId="0" borderId="0" xfId="41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47" applyNumberFormat="1" applyFont="1" applyBorder="1" applyAlignment="1">
      <alignment horizontal="right" wrapText="1"/>
    </xf>
    <xf numFmtId="2" fontId="2" fillId="0" borderId="0" xfId="47" applyNumberFormat="1" applyFont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0" fillId="0" borderId="2" xfId="68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2" fontId="2" fillId="0" borderId="0" xfId="2" applyNumberFormat="1" applyFont="1" applyBorder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0" fontId="11" fillId="0" borderId="0" xfId="0" applyFont="1"/>
    <xf numFmtId="17" fontId="2" fillId="2" borderId="9" xfId="1" applyNumberFormat="1" applyFont="1" applyFill="1" applyBorder="1" applyAlignment="1">
      <alignment horizontal="center"/>
    </xf>
    <xf numFmtId="2" fontId="2" fillId="0" borderId="10" xfId="2" applyNumberFormat="1" applyFont="1" applyBorder="1" applyAlignment="1">
      <alignment horizontal="right" wrapText="1"/>
    </xf>
    <xf numFmtId="0" fontId="2" fillId="0" borderId="11" xfId="2" applyFont="1" applyBorder="1" applyAlignment="1">
      <alignment wrapText="1"/>
    </xf>
    <xf numFmtId="2" fontId="0" fillId="0" borderId="8" xfId="0" applyNumberFormat="1" applyBorder="1"/>
    <xf numFmtId="2" fontId="2" fillId="0" borderId="8" xfId="2" applyNumberFormat="1" applyFont="1" applyBorder="1" applyAlignment="1">
      <alignment wrapText="1"/>
    </xf>
    <xf numFmtId="0" fontId="12" fillId="3" borderId="8" xfId="0" applyFont="1" applyFill="1" applyBorder="1"/>
    <xf numFmtId="2" fontId="2" fillId="0" borderId="8" xfId="49" applyNumberFormat="1" applyFont="1" applyBorder="1" applyAlignment="1">
      <alignment wrapText="1"/>
    </xf>
    <xf numFmtId="2" fontId="0" fillId="0" borderId="8" xfId="49" applyNumberFormat="1" applyFont="1" applyBorder="1"/>
    <xf numFmtId="2" fontId="2" fillId="0" borderId="8" xfId="49" applyNumberFormat="1" applyFont="1" applyBorder="1" applyAlignment="1">
      <alignment horizontal="right" wrapText="1"/>
    </xf>
    <xf numFmtId="2" fontId="2" fillId="0" borderId="10" xfId="68" applyNumberFormat="1" applyFont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17" fontId="6" fillId="2" borderId="9" xfId="2" applyNumberFormat="1" applyFont="1" applyFill="1" applyBorder="1" applyAlignment="1">
      <alignment horizontal="center"/>
    </xf>
    <xf numFmtId="17" fontId="13" fillId="3" borderId="8" xfId="2" applyNumberFormat="1" applyFont="1" applyFill="1" applyBorder="1" applyAlignment="1">
      <alignment horizontal="center"/>
    </xf>
  </cellXfs>
  <cellStyles count="69">
    <cellStyle name="Comma" xfId="49" builtinId="3"/>
    <cellStyle name="Normal" xfId="0" builtinId="0"/>
    <cellStyle name="Normal_FOOD 2" xfId="56" xr:uid="{00000000-0005-0000-0000-000002000000}"/>
    <cellStyle name="Normal_FOODS 2" xfId="68" xr:uid="{00000000-0005-0000-0000-000003000000}"/>
    <cellStyle name="Normal_NATIONAL" xfId="5" xr:uid="{00000000-0005-0000-0000-000004000000}"/>
    <cellStyle name="Normal_Sheet1" xfId="2" xr:uid="{00000000-0005-0000-0000-000005000000}"/>
    <cellStyle name="Normal_Sheet1 10" xfId="25" xr:uid="{00000000-0005-0000-0000-000006000000}"/>
    <cellStyle name="Normal_Sheet1 11" xfId="27" xr:uid="{00000000-0005-0000-0000-000007000000}"/>
    <cellStyle name="Normal_Sheet1 12" xfId="29" xr:uid="{00000000-0005-0000-0000-000008000000}"/>
    <cellStyle name="Normal_Sheet1 13" xfId="31" xr:uid="{00000000-0005-0000-0000-000009000000}"/>
    <cellStyle name="Normal_Sheet1 14" xfId="33" xr:uid="{00000000-0005-0000-0000-00000A000000}"/>
    <cellStyle name="Normal_Sheet1 15" xfId="35" xr:uid="{00000000-0005-0000-0000-00000B000000}"/>
    <cellStyle name="Normal_Sheet1 16" xfId="37" xr:uid="{00000000-0005-0000-0000-00000C000000}"/>
    <cellStyle name="Normal_Sheet1 17" xfId="39" xr:uid="{00000000-0005-0000-0000-00000D000000}"/>
    <cellStyle name="Normal_Sheet1 18" xfId="41" xr:uid="{00000000-0005-0000-0000-00000E000000}"/>
    <cellStyle name="Normal_Sheet1 19" xfId="43" xr:uid="{00000000-0005-0000-0000-00000F000000}"/>
    <cellStyle name="Normal_Sheet1 2" xfId="7" xr:uid="{00000000-0005-0000-0000-000010000000}"/>
    <cellStyle name="Normal_Sheet1 20" xfId="45" xr:uid="{00000000-0005-0000-0000-000011000000}"/>
    <cellStyle name="Normal_Sheet1 21" xfId="47" xr:uid="{00000000-0005-0000-0000-000012000000}"/>
    <cellStyle name="Normal_Sheet1 22 2" xfId="12" xr:uid="{00000000-0005-0000-0000-000013000000}"/>
    <cellStyle name="Normal_Sheet1 3" xfId="8" xr:uid="{00000000-0005-0000-0000-000014000000}"/>
    <cellStyle name="Normal_Sheet1 4" xfId="9" xr:uid="{00000000-0005-0000-0000-000015000000}"/>
    <cellStyle name="Normal_Sheet1 5" xfId="15" xr:uid="{00000000-0005-0000-0000-000016000000}"/>
    <cellStyle name="Normal_Sheet1 6" xfId="17" xr:uid="{00000000-0005-0000-0000-000017000000}"/>
    <cellStyle name="Normal_Sheet1 7" xfId="19" xr:uid="{00000000-0005-0000-0000-000018000000}"/>
    <cellStyle name="Normal_Sheet1 8" xfId="21" xr:uid="{00000000-0005-0000-0000-000019000000}"/>
    <cellStyle name="Normal_Sheet1 9" xfId="23" xr:uid="{00000000-0005-0000-0000-00001A000000}"/>
    <cellStyle name="Normal_Sheet1_1" xfId="4" xr:uid="{00000000-0005-0000-0000-00001B000000}"/>
    <cellStyle name="Normal_Sheet2" xfId="1" xr:uid="{00000000-0005-0000-0000-00001C000000}"/>
    <cellStyle name="Normal_Sheet2 10 2" xfId="58" xr:uid="{00000000-0005-0000-0000-00001D000000}"/>
    <cellStyle name="Normal_Sheet2 11 2" xfId="59" xr:uid="{00000000-0005-0000-0000-00001E000000}"/>
    <cellStyle name="Normal_Sheet2 12 2" xfId="60" xr:uid="{00000000-0005-0000-0000-00001F000000}"/>
    <cellStyle name="Normal_Sheet2 13 2" xfId="61" xr:uid="{00000000-0005-0000-0000-000020000000}"/>
    <cellStyle name="Normal_Sheet2 14 2" xfId="62" xr:uid="{00000000-0005-0000-0000-000021000000}"/>
    <cellStyle name="Normal_Sheet2 15 2" xfId="63" xr:uid="{00000000-0005-0000-0000-000022000000}"/>
    <cellStyle name="Normal_Sheet2 16 2" xfId="64" xr:uid="{00000000-0005-0000-0000-000023000000}"/>
    <cellStyle name="Normal_Sheet2 17 2" xfId="18" xr:uid="{00000000-0005-0000-0000-000024000000}"/>
    <cellStyle name="Normal_Sheet2 18 2" xfId="65" xr:uid="{00000000-0005-0000-0000-000025000000}"/>
    <cellStyle name="Normal_Sheet2 19 2" xfId="66" xr:uid="{00000000-0005-0000-0000-000026000000}"/>
    <cellStyle name="Normal_Sheet2 2 2" xfId="13" xr:uid="{00000000-0005-0000-0000-000027000000}"/>
    <cellStyle name="Normal_Sheet2 20 2" xfId="67" xr:uid="{00000000-0005-0000-0000-000028000000}"/>
    <cellStyle name="Normal_Sheet2 21 2" xfId="11" xr:uid="{00000000-0005-0000-0000-000029000000}"/>
    <cellStyle name="Normal_Sheet2 22 2" xfId="14" xr:uid="{00000000-0005-0000-0000-00002A000000}"/>
    <cellStyle name="Normal_Sheet2 23 2" xfId="16" xr:uid="{00000000-0005-0000-0000-00002B000000}"/>
    <cellStyle name="Normal_Sheet2 24 2" xfId="20" xr:uid="{00000000-0005-0000-0000-00002C000000}"/>
    <cellStyle name="Normal_Sheet2 25 2" xfId="22" xr:uid="{00000000-0005-0000-0000-00002D000000}"/>
    <cellStyle name="Normal_Sheet2 26 2" xfId="24" xr:uid="{00000000-0005-0000-0000-00002E000000}"/>
    <cellStyle name="Normal_Sheet2 27 2" xfId="26" xr:uid="{00000000-0005-0000-0000-00002F000000}"/>
    <cellStyle name="Normal_Sheet2 28 2" xfId="28" xr:uid="{00000000-0005-0000-0000-000030000000}"/>
    <cellStyle name="Normal_Sheet2 29 2" xfId="30" xr:uid="{00000000-0005-0000-0000-000031000000}"/>
    <cellStyle name="Normal_Sheet2 3 2" xfId="50" xr:uid="{00000000-0005-0000-0000-000032000000}"/>
    <cellStyle name="Normal_Sheet2 30 2" xfId="32" xr:uid="{00000000-0005-0000-0000-000033000000}"/>
    <cellStyle name="Normal_Sheet2 31 2" xfId="34" xr:uid="{00000000-0005-0000-0000-000034000000}"/>
    <cellStyle name="Normal_Sheet2 32 2" xfId="36" xr:uid="{00000000-0005-0000-0000-000035000000}"/>
    <cellStyle name="Normal_Sheet2 33 2" xfId="38" xr:uid="{00000000-0005-0000-0000-000036000000}"/>
    <cellStyle name="Normal_Sheet2 34 2" xfId="40" xr:uid="{00000000-0005-0000-0000-000037000000}"/>
    <cellStyle name="Normal_Sheet2 35 2" xfId="42" xr:uid="{00000000-0005-0000-0000-000038000000}"/>
    <cellStyle name="Normal_Sheet2 36 2" xfId="44" xr:uid="{00000000-0005-0000-0000-000039000000}"/>
    <cellStyle name="Normal_Sheet2 37 2" xfId="46" xr:uid="{00000000-0005-0000-0000-00003A000000}"/>
    <cellStyle name="Normal_Sheet2 38 2" xfId="48" xr:uid="{00000000-0005-0000-0000-00003B000000}"/>
    <cellStyle name="Normal_Sheet2 4 2" xfId="51" xr:uid="{00000000-0005-0000-0000-00003C000000}"/>
    <cellStyle name="Normal_Sheet2 5 2" xfId="52" xr:uid="{00000000-0005-0000-0000-00003D000000}"/>
    <cellStyle name="Normal_Sheet2 6 2" xfId="53" xr:uid="{00000000-0005-0000-0000-00003E000000}"/>
    <cellStyle name="Normal_Sheet2 7 2" xfId="54" xr:uid="{00000000-0005-0000-0000-00003F000000}"/>
    <cellStyle name="Normal_Sheet2 8 2" xfId="55" xr:uid="{00000000-0005-0000-0000-000040000000}"/>
    <cellStyle name="Normal_Sheet2 9 2" xfId="57" xr:uid="{00000000-0005-0000-0000-000041000000}"/>
    <cellStyle name="Normal_Sheet3" xfId="3" xr:uid="{00000000-0005-0000-0000-000042000000}"/>
    <cellStyle name="Normal_Sheet4" xfId="10" xr:uid="{00000000-0005-0000-0000-000043000000}"/>
    <cellStyle name="Normal_Sheet9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44"/>
  <sheetViews>
    <sheetView workbookViewId="0">
      <pane xSplit="24" topLeftCell="AD1" activePane="topRight" state="frozen"/>
      <selection activeCell="AG21" sqref="AG21"/>
      <selection pane="topRight" activeCell="AG21" sqref="AG21"/>
    </sheetView>
  </sheetViews>
  <sheetFormatPr defaultRowHeight="15" x14ac:dyDescent="0.25"/>
  <cols>
    <col min="1" max="1" width="40.28515625" bestFit="1" customWidth="1"/>
    <col min="2" max="9" width="9.140625" style="4" customWidth="1"/>
    <col min="10" max="10" width="9.5703125" style="4" customWidth="1"/>
    <col min="11" max="13" width="9.140625" style="4" customWidth="1"/>
    <col min="14" max="22" width="9.140625" customWidth="1"/>
    <col min="23" max="23" width="9.140625" style="4" customWidth="1"/>
    <col min="24" max="24" width="10.5703125" style="4" customWidth="1"/>
    <col min="25" max="25" width="11.5703125" style="4" bestFit="1" customWidth="1"/>
    <col min="26" max="28" width="9.140625" style="4"/>
    <col min="29" max="29" width="9.7109375" style="4" customWidth="1"/>
    <col min="30" max="30" width="9.42578125" style="4" customWidth="1"/>
    <col min="31" max="31" width="11.5703125" style="4" customWidth="1"/>
    <col min="33" max="33" width="9.5703125" bestFit="1" customWidth="1"/>
    <col min="34" max="34" width="9.5703125" customWidth="1"/>
    <col min="36" max="36" width="10.5703125" bestFit="1" customWidth="1"/>
    <col min="37" max="37" width="9.28515625" customWidth="1"/>
    <col min="40" max="40" width="10.7109375" customWidth="1"/>
    <col min="41" max="41" width="10.5703125" customWidth="1"/>
    <col min="42" max="42" width="19" customWidth="1"/>
  </cols>
  <sheetData>
    <row r="1" spans="1:43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3" ht="15" customHeight="1" thickBot="1" x14ac:dyDescent="0.3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51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50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6">
        <v>490</v>
      </c>
      <c r="AI2" s="6">
        <v>501.48148148148147</v>
      </c>
      <c r="AJ2" s="136">
        <v>495</v>
      </c>
      <c r="AK2" s="135">
        <v>485.22</v>
      </c>
      <c r="AL2" s="6">
        <v>480.60869565217399</v>
      </c>
      <c r="AM2" s="158">
        <v>475.38095238095201</v>
      </c>
      <c r="AN2" s="160">
        <f>(AM2-AL2)/AL2*100</f>
        <v>-1.0877338089208031</v>
      </c>
      <c r="AO2" s="161">
        <f>(AM2-AA2)/AA2*100</f>
        <v>-2.8891050583658333</v>
      </c>
      <c r="AQ2" s="3"/>
    </row>
    <row r="3" spans="1:43" ht="15" customHeight="1" thickBot="1" x14ac:dyDescent="0.3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51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50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6">
        <v>48.387096774193552</v>
      </c>
      <c r="AI3" s="6">
        <v>40</v>
      </c>
      <c r="AJ3" s="136">
        <v>40</v>
      </c>
      <c r="AK3" s="136">
        <v>41.6283514</v>
      </c>
      <c r="AL3" s="6">
        <v>42</v>
      </c>
      <c r="AM3" s="158">
        <v>40.615327651000001</v>
      </c>
      <c r="AN3" s="160">
        <f t="shared" ref="AN3:AN44" si="0">(AM3-AL3)/AL3*100</f>
        <v>-3.2968389261904734</v>
      </c>
      <c r="AO3" s="161">
        <f t="shared" ref="AO3:AO44" si="1">(AM3-AA3)/AA3*100</f>
        <v>-16.19059373603174</v>
      </c>
      <c r="AQ3" s="3"/>
    </row>
    <row r="4" spans="1:43" ht="15" customHeight="1" thickBot="1" x14ac:dyDescent="0.3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51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50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6">
        <v>381.46258503401361</v>
      </c>
      <c r="AI4" s="6">
        <v>333.41821428571427</v>
      </c>
      <c r="AJ4" s="136">
        <v>340</v>
      </c>
      <c r="AK4" s="135">
        <v>340.18</v>
      </c>
      <c r="AL4" s="6">
        <v>307.20833333333297</v>
      </c>
      <c r="AM4" s="158">
        <v>314.13043478260869</v>
      </c>
      <c r="AN4" s="160">
        <f t="shared" si="0"/>
        <v>2.2532271094889103</v>
      </c>
      <c r="AO4" s="161">
        <f t="shared" si="1"/>
        <v>-36.873309756604947</v>
      </c>
      <c r="AQ4" s="3"/>
    </row>
    <row r="5" spans="1:43" ht="15" customHeight="1" thickBot="1" x14ac:dyDescent="0.3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51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50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6">
        <v>385.97883597883606</v>
      </c>
      <c r="AI5" s="6">
        <v>406.45615384615388</v>
      </c>
      <c r="AJ5" s="135">
        <v>411.82</v>
      </c>
      <c r="AK5" s="135">
        <v>387.25</v>
      </c>
      <c r="AL5" s="6">
        <v>301.92307692307691</v>
      </c>
      <c r="AM5" s="158">
        <v>295.86956521739131</v>
      </c>
      <c r="AN5" s="160">
        <f t="shared" si="0"/>
        <v>-2.0049847687621076</v>
      </c>
      <c r="AO5" s="161">
        <f t="shared" si="1"/>
        <v>-39.121488638396848</v>
      </c>
      <c r="AQ5" s="3"/>
    </row>
    <row r="6" spans="1:43" ht="15" customHeight="1" thickBot="1" x14ac:dyDescent="0.3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51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50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6">
        <v>995.69088319087996</v>
      </c>
      <c r="AI6" s="6">
        <v>1010.54578947368</v>
      </c>
      <c r="AJ6" s="135">
        <v>1045.45</v>
      </c>
      <c r="AK6" s="135">
        <v>1081.7</v>
      </c>
      <c r="AL6" s="6">
        <v>1008.27391562686</v>
      </c>
      <c r="AM6" s="158">
        <v>1028.78950798306</v>
      </c>
      <c r="AN6" s="160">
        <f t="shared" si="0"/>
        <v>2.0347241000919056</v>
      </c>
      <c r="AO6" s="161">
        <f t="shared" si="1"/>
        <v>14.543355585783303</v>
      </c>
      <c r="AQ6" s="3"/>
    </row>
    <row r="7" spans="1:43" ht="15" customHeight="1" thickBot="1" x14ac:dyDescent="0.3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51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50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6">
        <v>1373.6594637855142</v>
      </c>
      <c r="AI7" s="6">
        <v>1422.6666666666699</v>
      </c>
      <c r="AJ7" s="136">
        <v>1432.1</v>
      </c>
      <c r="AK7" s="135">
        <v>1488.82</v>
      </c>
      <c r="AL7" s="6">
        <v>1483.0842878461926</v>
      </c>
      <c r="AM7" s="158">
        <v>1485.30065395927</v>
      </c>
      <c r="AN7" s="160">
        <f t="shared" si="0"/>
        <v>0.14944303106980328</v>
      </c>
      <c r="AO7" s="161">
        <f t="shared" si="1"/>
        <v>3.586201458527845</v>
      </c>
      <c r="AQ7" s="3"/>
    </row>
    <row r="8" spans="1:43" ht="15" customHeight="1" thickBot="1" x14ac:dyDescent="0.3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51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50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6">
        <v>383.33333333333331</v>
      </c>
      <c r="AI8" s="6">
        <v>422.72727272727275</v>
      </c>
      <c r="AJ8" s="135">
        <v>377.78</v>
      </c>
      <c r="AK8" s="136">
        <v>390</v>
      </c>
      <c r="AL8" s="6">
        <v>376.47058823529414</v>
      </c>
      <c r="AM8" s="158">
        <v>382.14285714285717</v>
      </c>
      <c r="AN8" s="160">
        <f t="shared" si="0"/>
        <v>1.5066964285714279</v>
      </c>
      <c r="AO8" s="161">
        <f t="shared" si="1"/>
        <v>-2.7272727272727151</v>
      </c>
      <c r="AQ8" s="3"/>
    </row>
    <row r="9" spans="1:43" ht="15" customHeight="1" thickBot="1" x14ac:dyDescent="0.3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51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50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6">
        <v>332</v>
      </c>
      <c r="AI9" s="6">
        <v>350</v>
      </c>
      <c r="AJ9" s="135">
        <v>352.94</v>
      </c>
      <c r="AK9" s="135">
        <v>360.63</v>
      </c>
      <c r="AL9" s="6">
        <v>329.41176470588198</v>
      </c>
      <c r="AM9" s="158">
        <v>332.35294117647061</v>
      </c>
      <c r="AN9" s="160">
        <f t="shared" si="0"/>
        <v>0.8928571428572637</v>
      </c>
      <c r="AO9" s="161">
        <f t="shared" si="1"/>
        <v>8.9681774349083963</v>
      </c>
      <c r="AQ9" s="3"/>
    </row>
    <row r="10" spans="1:43" ht="15" customHeight="1" thickBot="1" x14ac:dyDescent="0.3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50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7">
        <v>410</v>
      </c>
      <c r="AI10" s="6">
        <v>420.2</v>
      </c>
      <c r="AJ10" s="151">
        <v>500.74628899999999</v>
      </c>
      <c r="AK10" s="9">
        <v>503.75076673399997</v>
      </c>
      <c r="AL10" s="6">
        <v>500.81818181818198</v>
      </c>
      <c r="AM10" s="17">
        <v>501.06859090909103</v>
      </c>
      <c r="AN10" s="160">
        <f t="shared" si="0"/>
        <v>4.999999999999083E-2</v>
      </c>
      <c r="AO10" s="161">
        <f t="shared" si="1"/>
        <v>17.958442622389629</v>
      </c>
      <c r="AQ10" s="3"/>
    </row>
    <row r="11" spans="1:43" ht="15" customHeight="1" thickBot="1" x14ac:dyDescent="0.3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51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50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6">
        <v>600</v>
      </c>
      <c r="AI11" s="6">
        <v>650.73595999999998</v>
      </c>
      <c r="AJ11" s="136">
        <v>675</v>
      </c>
      <c r="AK11" s="136">
        <v>680.02146730000004</v>
      </c>
      <c r="AL11" s="30">
        <v>680.55312760000004</v>
      </c>
      <c r="AM11" s="158">
        <v>710.42857142856997</v>
      </c>
      <c r="AN11" s="160">
        <f t="shared" si="0"/>
        <v>4.3898767953542386</v>
      </c>
      <c r="AO11" s="161">
        <f t="shared" si="1"/>
        <v>0.69066366704134952</v>
      </c>
      <c r="AQ11" s="3"/>
    </row>
    <row r="12" spans="1:43" ht="15" customHeight="1" thickBot="1" x14ac:dyDescent="0.3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51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50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6">
        <v>1000</v>
      </c>
      <c r="AI12" s="6">
        <v>1070.631425</v>
      </c>
      <c r="AJ12" s="136">
        <v>1100</v>
      </c>
      <c r="AK12" s="136">
        <v>1104</v>
      </c>
      <c r="AL12" s="6">
        <v>1125</v>
      </c>
      <c r="AM12" s="158">
        <v>1172</v>
      </c>
      <c r="AN12" s="160">
        <f t="shared" si="0"/>
        <v>4.1777777777777771</v>
      </c>
      <c r="AO12" s="161">
        <f t="shared" si="1"/>
        <v>-0.95774647887323305</v>
      </c>
      <c r="AQ12" s="3"/>
    </row>
    <row r="13" spans="1:43" ht="15" customHeight="1" thickBot="1" x14ac:dyDescent="0.3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50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103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6">
        <v>190</v>
      </c>
      <c r="AJ13" s="17">
        <v>190.13299999999998</v>
      </c>
      <c r="AK13" s="9">
        <v>190.273798</v>
      </c>
      <c r="AL13" s="6">
        <v>180.826581</v>
      </c>
      <c r="AM13" s="14">
        <v>180.95124365000001</v>
      </c>
      <c r="AN13" s="160">
        <f t="shared" si="0"/>
        <v>6.8940445210322679E-2</v>
      </c>
      <c r="AO13" s="161">
        <f t="shared" si="1"/>
        <v>5.1821598622986471</v>
      </c>
      <c r="AQ13" s="3"/>
    </row>
    <row r="14" spans="1:43" ht="15" customHeight="1" thickBot="1" x14ac:dyDescent="0.3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51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50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6">
        <v>194.66666666666666</v>
      </c>
      <c r="AI14" s="6">
        <v>196</v>
      </c>
      <c r="AJ14" s="135">
        <v>198.57</v>
      </c>
      <c r="AK14" s="135">
        <v>198.63</v>
      </c>
      <c r="AL14" s="6">
        <v>189.04761904761904</v>
      </c>
      <c r="AM14" s="158">
        <v>190.36251799999999</v>
      </c>
      <c r="AN14" s="160">
        <f t="shared" si="0"/>
        <v>0.69553848866499024</v>
      </c>
      <c r="AO14" s="161">
        <f t="shared" si="1"/>
        <v>-1.4058671713147384</v>
      </c>
      <c r="AQ14" s="3"/>
    </row>
    <row r="15" spans="1:43" ht="15" customHeight="1" thickBot="1" x14ac:dyDescent="0.3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51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50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6">
        <v>1725.625</v>
      </c>
      <c r="AI15" s="6">
        <v>1685.7142857142901</v>
      </c>
      <c r="AJ15" s="135">
        <v>1622.22</v>
      </c>
      <c r="AK15" s="135">
        <v>1670.77</v>
      </c>
      <c r="AL15" s="6">
        <v>1700</v>
      </c>
      <c r="AM15" s="158">
        <v>1710.7142857142858</v>
      </c>
      <c r="AN15" s="160">
        <f t="shared" si="0"/>
        <v>0.63025210084034</v>
      </c>
      <c r="AO15" s="161">
        <f t="shared" si="1"/>
        <v>5.2747252747252791</v>
      </c>
      <c r="AQ15" s="3"/>
    </row>
    <row r="16" spans="1:43" ht="15" customHeight="1" thickBot="1" x14ac:dyDescent="0.3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51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50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6">
        <v>122.89682539682535</v>
      </c>
      <c r="AI16" s="6">
        <v>182.85833333333332</v>
      </c>
      <c r="AJ16" s="135">
        <v>184.81</v>
      </c>
      <c r="AK16" s="135">
        <v>155.83000000000001</v>
      </c>
      <c r="AL16" s="6">
        <v>167.69480519480501</v>
      </c>
      <c r="AM16" s="158">
        <v>176.33540372670805</v>
      </c>
      <c r="AN16" s="160">
        <f t="shared" si="0"/>
        <v>5.1525737615220493</v>
      </c>
      <c r="AO16" s="161">
        <f t="shared" si="1"/>
        <v>7.9604512612500473</v>
      </c>
      <c r="AQ16" s="3"/>
    </row>
    <row r="17" spans="1:43" ht="15" customHeight="1" thickBot="1" x14ac:dyDescent="0.3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51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50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6">
        <v>126.54761904761902</v>
      </c>
      <c r="AI17" s="6">
        <v>134.13066666666666</v>
      </c>
      <c r="AJ17" s="135">
        <v>136.75</v>
      </c>
      <c r="AK17" s="135">
        <v>140.41999999999999</v>
      </c>
      <c r="AL17" s="6">
        <v>140.56432000000001</v>
      </c>
      <c r="AM17" s="158">
        <v>151.90171720862301</v>
      </c>
      <c r="AN17" s="160">
        <f t="shared" si="0"/>
        <v>8.0656294631688912</v>
      </c>
      <c r="AO17" s="161">
        <f t="shared" si="1"/>
        <v>-6.8213261477270164</v>
      </c>
      <c r="AQ17" s="3"/>
    </row>
    <row r="18" spans="1:43" ht="15" customHeight="1" thickBot="1" x14ac:dyDescent="0.3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50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103">
        <v>1220.6983645</v>
      </c>
      <c r="AD18" s="103">
        <v>1221.4307835186999</v>
      </c>
      <c r="AE18" s="104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9">
        <v>1218.8986803937119</v>
      </c>
      <c r="AL18" s="30">
        <v>1224.8413760000001</v>
      </c>
      <c r="AM18" s="17">
        <v>1225.6987649631999</v>
      </c>
      <c r="AN18" s="160">
        <f t="shared" si="0"/>
        <v>6.9999999999984491E-2</v>
      </c>
      <c r="AO18" s="161">
        <f t="shared" si="1"/>
        <v>1.1338218304772159</v>
      </c>
      <c r="AQ18" s="3"/>
    </row>
    <row r="19" spans="1:43" ht="15" customHeight="1" thickBot="1" x14ac:dyDescent="0.3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51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105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6">
        <v>2438.0952380952399</v>
      </c>
      <c r="AI19" s="6">
        <v>2386.9699999999998</v>
      </c>
      <c r="AJ19" s="135">
        <v>2319.29</v>
      </c>
      <c r="AK19" s="135">
        <v>2297.58</v>
      </c>
      <c r="AL19" s="6">
        <v>2305.9757236227824</v>
      </c>
      <c r="AM19" s="158">
        <v>2286.9424377938299</v>
      </c>
      <c r="AN19" s="160">
        <f t="shared" si="0"/>
        <v>-0.82538968793003964</v>
      </c>
      <c r="AO19" s="161">
        <f t="shared" si="1"/>
        <v>-6.6982281658814165</v>
      </c>
      <c r="AQ19" s="3"/>
    </row>
    <row r="20" spans="1:43" ht="15" customHeight="1" thickBot="1" x14ac:dyDescent="0.3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51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50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6">
        <v>288.88004005429923</v>
      </c>
      <c r="AI20" s="6">
        <v>335.08952380952371</v>
      </c>
      <c r="AJ20" s="136">
        <v>352.9</v>
      </c>
      <c r="AK20" s="136">
        <v>402.2</v>
      </c>
      <c r="AL20" s="6">
        <v>364.59096459096463</v>
      </c>
      <c r="AM20" s="158">
        <v>351.50700280112</v>
      </c>
      <c r="AN20" s="160">
        <f t="shared" si="0"/>
        <v>-3.5886686891770783</v>
      </c>
      <c r="AO20" s="161">
        <f t="shared" si="1"/>
        <v>41.461050649998491</v>
      </c>
      <c r="AQ20" s="3"/>
    </row>
    <row r="21" spans="1:43" ht="15" customHeight="1" thickBot="1" x14ac:dyDescent="0.3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51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50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6">
        <v>354.22459893048136</v>
      </c>
      <c r="AI21" s="6">
        <v>385.45466666666664</v>
      </c>
      <c r="AJ21" s="136">
        <v>400.7</v>
      </c>
      <c r="AK21" s="135">
        <v>422.94</v>
      </c>
      <c r="AL21" s="6">
        <v>417.17171717171715</v>
      </c>
      <c r="AM21" s="158">
        <v>401.81818181818198</v>
      </c>
      <c r="AN21" s="160">
        <f t="shared" si="0"/>
        <v>-3.6803874092009234</v>
      </c>
      <c r="AO21" s="161">
        <f t="shared" si="1"/>
        <v>9.6564885496183592</v>
      </c>
      <c r="AQ21" s="3"/>
    </row>
    <row r="22" spans="1:43" ht="15" customHeight="1" thickBot="1" x14ac:dyDescent="0.3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51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50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6">
        <v>303.05352374317897</v>
      </c>
      <c r="AI22" s="6">
        <v>299.10870967741931</v>
      </c>
      <c r="AJ22" s="135">
        <v>429.15</v>
      </c>
      <c r="AK22" s="135">
        <v>437.37</v>
      </c>
      <c r="AL22" s="6">
        <v>400.32323232323199</v>
      </c>
      <c r="AM22" s="158">
        <v>390.132982485924</v>
      </c>
      <c r="AN22" s="160">
        <f t="shared" si="0"/>
        <v>-2.5455054851975465</v>
      </c>
      <c r="AO22" s="161">
        <f t="shared" si="1"/>
        <v>29.712403499820212</v>
      </c>
      <c r="AQ22" s="3"/>
    </row>
    <row r="23" spans="1:43" ht="15" customHeight="1" thickBot="1" x14ac:dyDescent="0.3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51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50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6">
        <v>343.34928229665076</v>
      </c>
      <c r="AI23" s="6">
        <v>358.79066666666665</v>
      </c>
      <c r="AJ23" s="135">
        <v>497.73</v>
      </c>
      <c r="AK23" s="135">
        <v>498.64</v>
      </c>
      <c r="AL23" s="6">
        <v>468.32772166105502</v>
      </c>
      <c r="AM23" s="158">
        <v>457.61363636363598</v>
      </c>
      <c r="AN23" s="160">
        <f t="shared" si="0"/>
        <v>-2.2877324578221745</v>
      </c>
      <c r="AO23" s="161">
        <f t="shared" si="1"/>
        <v>27.976694915254114</v>
      </c>
      <c r="AQ23" s="3"/>
    </row>
    <row r="24" spans="1:43" ht="15" customHeight="1" thickBot="1" x14ac:dyDescent="0.3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50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6">
        <v>388.49181469871144</v>
      </c>
      <c r="AI24" s="6">
        <v>400.29645161290324</v>
      </c>
      <c r="AJ24" s="135">
        <v>547.57000000000005</v>
      </c>
      <c r="AK24" s="135">
        <v>549.77</v>
      </c>
      <c r="AL24" s="6">
        <v>525.68686868686905</v>
      </c>
      <c r="AM24" s="158">
        <v>513.50168350168303</v>
      </c>
      <c r="AN24" s="160">
        <f t="shared" si="0"/>
        <v>-2.3179550243710292</v>
      </c>
      <c r="AO24" s="161">
        <f t="shared" si="1"/>
        <v>31.056114118758956</v>
      </c>
      <c r="AQ24" s="3"/>
    </row>
    <row r="25" spans="1:43" ht="15" customHeight="1" thickBot="1" x14ac:dyDescent="0.3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51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50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6">
        <v>260.380208918221</v>
      </c>
      <c r="AI25" s="6">
        <v>304.82944444444399</v>
      </c>
      <c r="AJ25" s="135">
        <v>349.16</v>
      </c>
      <c r="AK25" s="135">
        <v>350.65</v>
      </c>
      <c r="AL25" s="6">
        <v>322.13476491791431</v>
      </c>
      <c r="AM25" s="158">
        <v>300.674841779963</v>
      </c>
      <c r="AN25" s="160">
        <f t="shared" si="0"/>
        <v>-6.6617842825563018</v>
      </c>
      <c r="AO25" s="161">
        <f t="shared" si="1"/>
        <v>-4.1325324411453552</v>
      </c>
      <c r="AQ25" s="3"/>
    </row>
    <row r="26" spans="1:43" ht="15" customHeight="1" thickBot="1" x14ac:dyDescent="0.3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51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50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6">
        <v>212.66998279827257</v>
      </c>
      <c r="AI26" s="6">
        <v>171.06269230769232</v>
      </c>
      <c r="AJ26" s="135">
        <v>200.95</v>
      </c>
      <c r="AK26" s="135">
        <v>182.12</v>
      </c>
      <c r="AL26" s="6">
        <v>195.8660578825527</v>
      </c>
      <c r="AM26" s="158">
        <v>181.321732108471</v>
      </c>
      <c r="AN26" s="160">
        <f t="shared" si="0"/>
        <v>-7.4256489007416091</v>
      </c>
      <c r="AO26" s="161">
        <f t="shared" si="1"/>
        <v>-3.0312781539850713</v>
      </c>
      <c r="AQ26" s="3"/>
    </row>
    <row r="27" spans="1:43" ht="15" customHeight="1" thickBot="1" x14ac:dyDescent="0.3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51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50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6">
        <v>1337.3737373737399</v>
      </c>
      <c r="AI27" s="6">
        <v>1286.6666666666699</v>
      </c>
      <c r="AJ27" s="135">
        <v>1345.24</v>
      </c>
      <c r="AK27" s="136">
        <v>1370</v>
      </c>
      <c r="AL27" s="6">
        <v>1407.7777777777801</v>
      </c>
      <c r="AM27" s="158">
        <v>1425.54545454545</v>
      </c>
      <c r="AN27" s="160">
        <f t="shared" si="0"/>
        <v>1.2621080576876751</v>
      </c>
      <c r="AO27" s="161">
        <f t="shared" si="1"/>
        <v>-3.0846655945514589</v>
      </c>
      <c r="AQ27" s="3"/>
    </row>
    <row r="28" spans="1:43" ht="15" customHeight="1" thickBot="1" x14ac:dyDescent="0.3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51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50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6">
        <v>866.66666666666697</v>
      </c>
      <c r="AI28" s="6">
        <v>796.66750000000002</v>
      </c>
      <c r="AJ28" s="135">
        <v>957.42</v>
      </c>
      <c r="AK28" s="9">
        <v>965.07935999999995</v>
      </c>
      <c r="AL28" s="6">
        <v>1023.65079365079</v>
      </c>
      <c r="AM28" s="158">
        <v>998.64831249999997</v>
      </c>
      <c r="AN28" s="160">
        <f t="shared" si="0"/>
        <v>-2.4424814893778506</v>
      </c>
      <c r="AO28" s="161">
        <f t="shared" si="1"/>
        <v>12.294218165923375</v>
      </c>
      <c r="AQ28" s="3"/>
    </row>
    <row r="29" spans="1:43" ht="15" customHeight="1" thickBot="1" x14ac:dyDescent="0.3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51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50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6">
        <v>239.28571428571399</v>
      </c>
      <c r="AI29" s="6">
        <v>277.142857142857</v>
      </c>
      <c r="AJ29" s="135">
        <v>304.69</v>
      </c>
      <c r="AK29" s="135">
        <v>354.17</v>
      </c>
      <c r="AL29" s="6">
        <v>317.54385964912279</v>
      </c>
      <c r="AM29" s="158">
        <v>327.80952380952402</v>
      </c>
      <c r="AN29" s="160">
        <f t="shared" si="0"/>
        <v>3.2328334648777353</v>
      </c>
      <c r="AO29" s="161">
        <f t="shared" si="1"/>
        <v>-1.9628652770050683</v>
      </c>
      <c r="AQ29" s="3"/>
    </row>
    <row r="30" spans="1:43" ht="15" customHeight="1" thickBot="1" x14ac:dyDescent="0.3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51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50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6">
        <v>164.9970676848578</v>
      </c>
      <c r="AI30" s="6">
        <v>136.02473684210528</v>
      </c>
      <c r="AJ30" s="135">
        <v>119.71</v>
      </c>
      <c r="AK30" s="135">
        <v>134.37</v>
      </c>
      <c r="AL30" s="6">
        <v>153.03062297179943</v>
      </c>
      <c r="AM30" s="158">
        <v>120.567181551708</v>
      </c>
      <c r="AN30" s="160">
        <f t="shared" si="0"/>
        <v>-21.213689645682098</v>
      </c>
      <c r="AO30" s="161">
        <f t="shared" si="1"/>
        <v>-6.7314300277708554</v>
      </c>
      <c r="AQ30" s="3"/>
    </row>
    <row r="31" spans="1:43" ht="15" customHeight="1" thickBot="1" x14ac:dyDescent="0.3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50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7">
        <v>858.21</v>
      </c>
      <c r="AI31" s="17">
        <v>863.35926000000006</v>
      </c>
      <c r="AJ31" s="151">
        <v>895.26358000000005</v>
      </c>
      <c r="AK31" s="17">
        <v>896.069317222</v>
      </c>
      <c r="AL31" s="6">
        <v>885.25384099999997</v>
      </c>
      <c r="AM31" s="158">
        <v>920</v>
      </c>
      <c r="AN31" s="160">
        <f t="shared" si="0"/>
        <v>3.9249938707693262</v>
      </c>
      <c r="AO31" s="161">
        <f t="shared" si="1"/>
        <v>-8.0948503319847056</v>
      </c>
      <c r="AQ31" s="3"/>
    </row>
    <row r="32" spans="1:43" ht="15" customHeight="1" thickBot="1" x14ac:dyDescent="0.3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51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50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6">
        <v>989.62902039499897</v>
      </c>
      <c r="AI32" s="6">
        <v>949.04523809523812</v>
      </c>
      <c r="AJ32" s="135">
        <v>942.59</v>
      </c>
      <c r="AK32" s="135">
        <v>954.53</v>
      </c>
      <c r="AL32" s="6">
        <v>932.17087814956699</v>
      </c>
      <c r="AM32" s="158">
        <v>955.43332338158996</v>
      </c>
      <c r="AN32" s="160">
        <f t="shared" si="0"/>
        <v>2.4955129769984623</v>
      </c>
      <c r="AO32" s="161">
        <f t="shared" si="1"/>
        <v>-7.436949783396118</v>
      </c>
      <c r="AQ32" s="3"/>
    </row>
    <row r="33" spans="1:43" ht="15" customHeight="1" thickBot="1" x14ac:dyDescent="0.3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51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104">
        <v>1201.08</v>
      </c>
      <c r="S33" s="105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103">
        <v>1210.7259999999999</v>
      </c>
      <c r="AE33" s="104">
        <v>1175.3399999999999</v>
      </c>
      <c r="AF33" s="7">
        <v>1203.5</v>
      </c>
      <c r="AG33" s="17">
        <v>1204.3424499999999</v>
      </c>
      <c r="AH33" s="6">
        <v>1200</v>
      </c>
      <c r="AI33" s="6">
        <v>1270</v>
      </c>
      <c r="AJ33" s="136">
        <v>1375</v>
      </c>
      <c r="AK33" s="9">
        <v>1376.2375</v>
      </c>
      <c r="AL33" s="6">
        <v>1338.9430758058199</v>
      </c>
      <c r="AM33">
        <v>1339.880335958884</v>
      </c>
      <c r="AN33" s="160">
        <f t="shared" si="0"/>
        <v>6.9999999999995732E-2</v>
      </c>
      <c r="AO33" s="161">
        <f t="shared" si="1"/>
        <v>3.1707052330405259</v>
      </c>
      <c r="AQ33" s="3"/>
    </row>
    <row r="34" spans="1:43" ht="15" customHeight="1" thickBot="1" x14ac:dyDescent="0.3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51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50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6">
        <v>2176.6908212560402</v>
      </c>
      <c r="AI34" s="6">
        <v>2097.8087500000001</v>
      </c>
      <c r="AJ34" s="135">
        <v>2186.39</v>
      </c>
      <c r="AK34" s="135">
        <v>2205.66</v>
      </c>
      <c r="AL34" s="6">
        <v>2179.86394557823</v>
      </c>
      <c r="AM34" s="158">
        <v>2215.60130718954</v>
      </c>
      <c r="AN34" s="160">
        <f t="shared" si="0"/>
        <v>1.6394308316260688</v>
      </c>
      <c r="AO34" s="161">
        <f t="shared" si="1"/>
        <v>-0.99613023132347278</v>
      </c>
      <c r="AQ34" s="3"/>
    </row>
    <row r="35" spans="1:43" ht="15" customHeight="1" thickBot="1" x14ac:dyDescent="0.3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51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50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6">
        <v>1544.227994227994</v>
      </c>
      <c r="AI35" s="6">
        <v>1610.405</v>
      </c>
      <c r="AJ35" s="135">
        <v>1706.67</v>
      </c>
      <c r="AK35" s="135">
        <v>1700.84</v>
      </c>
      <c r="AL35" s="6">
        <v>1650</v>
      </c>
      <c r="AM35" s="158">
        <v>1654.8821548821552</v>
      </c>
      <c r="AN35" s="160">
        <f t="shared" si="0"/>
        <v>0.2958881746760722</v>
      </c>
      <c r="AO35" s="161">
        <f t="shared" si="1"/>
        <v>-0.25419162811817714</v>
      </c>
      <c r="AQ35" s="3"/>
    </row>
    <row r="36" spans="1:43" ht="15" customHeight="1" thickBot="1" x14ac:dyDescent="0.3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51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50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6">
        <v>818.67339821303995</v>
      </c>
      <c r="AI36" s="6">
        <v>889.91</v>
      </c>
      <c r="AJ36" s="135">
        <v>897.39</v>
      </c>
      <c r="AK36" s="136">
        <v>922.3</v>
      </c>
      <c r="AL36" s="6">
        <v>980.22396008899</v>
      </c>
      <c r="AM36" s="158">
        <v>1026.6720085469999</v>
      </c>
      <c r="AN36" s="160">
        <f t="shared" si="0"/>
        <v>4.7385138855199083</v>
      </c>
      <c r="AO36" s="161">
        <f t="shared" si="1"/>
        <v>14.564667679500481</v>
      </c>
      <c r="AQ36" s="3"/>
    </row>
    <row r="37" spans="1:43" ht="15" customHeight="1" thickBot="1" x14ac:dyDescent="0.3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51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105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103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6">
        <v>666.66666666666663</v>
      </c>
      <c r="AI37" s="6">
        <v>674.07444444444445</v>
      </c>
      <c r="AJ37" s="135">
        <v>633.33000000000004</v>
      </c>
      <c r="AK37" s="136">
        <v>653.33000000000004</v>
      </c>
      <c r="AL37" s="6">
        <v>635.25143779999996</v>
      </c>
      <c r="AM37" s="158">
        <v>650.47317399999997</v>
      </c>
      <c r="AN37" s="160">
        <f t="shared" si="0"/>
        <v>2.3961750094916527</v>
      </c>
      <c r="AO37" s="161">
        <f t="shared" si="1"/>
        <v>-2.4290238999999989</v>
      </c>
      <c r="AQ37" s="3"/>
    </row>
    <row r="38" spans="1:43" ht="15" customHeight="1" thickBot="1" x14ac:dyDescent="0.3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51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50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6">
        <v>166.235004639312</v>
      </c>
      <c r="AI38" s="6">
        <v>205.435666666667</v>
      </c>
      <c r="AJ38" s="135">
        <v>237.94</v>
      </c>
      <c r="AK38" s="136">
        <v>223.1</v>
      </c>
      <c r="AL38" s="6">
        <v>240.00000000000003</v>
      </c>
      <c r="AM38" s="158">
        <v>243.19279754062364</v>
      </c>
      <c r="AN38" s="160">
        <f t="shared" si="0"/>
        <v>1.3303323085931731</v>
      </c>
      <c r="AO38" s="161">
        <f t="shared" si="1"/>
        <v>3.5860645089772762</v>
      </c>
      <c r="AQ38" s="3"/>
    </row>
    <row r="39" spans="1:43" ht="15" customHeight="1" thickBot="1" x14ac:dyDescent="0.3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51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50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6">
        <v>165.52321861145401</v>
      </c>
      <c r="AI39" s="6">
        <v>201.86428571428601</v>
      </c>
      <c r="AJ39" s="135">
        <v>247.22</v>
      </c>
      <c r="AK39" s="135">
        <v>233.71</v>
      </c>
      <c r="AL39" s="6">
        <v>241.48989898989902</v>
      </c>
      <c r="AM39" s="158">
        <v>253.61111111111109</v>
      </c>
      <c r="AN39" s="160">
        <f t="shared" si="0"/>
        <v>5.0193453937048815</v>
      </c>
      <c r="AO39" s="161">
        <f t="shared" si="1"/>
        <v>3.6028368794325938</v>
      </c>
      <c r="AQ39" s="3"/>
    </row>
    <row r="40" spans="1:43" ht="15" customHeight="1" thickBot="1" x14ac:dyDescent="0.3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51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50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6">
        <v>426.22222222222211</v>
      </c>
      <c r="AI40" s="6">
        <v>434.83903225806455</v>
      </c>
      <c r="AJ40" s="135">
        <v>413.89</v>
      </c>
      <c r="AK40" s="135">
        <v>423.33</v>
      </c>
      <c r="AL40" s="6">
        <v>425</v>
      </c>
      <c r="AM40" s="158">
        <v>415.6521739130435</v>
      </c>
      <c r="AN40" s="160">
        <f t="shared" si="0"/>
        <v>-2.1994884910485886</v>
      </c>
      <c r="AO40" s="161">
        <f t="shared" si="1"/>
        <v>-9.4950911640953422</v>
      </c>
      <c r="AQ40" s="3"/>
    </row>
    <row r="41" spans="1:43" ht="15" customHeight="1" thickBot="1" x14ac:dyDescent="0.3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51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50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6">
        <v>187.6164424817224</v>
      </c>
      <c r="AI41" s="6">
        <v>187.94149999999999</v>
      </c>
      <c r="AJ41" s="135">
        <v>190.87</v>
      </c>
      <c r="AK41" s="135">
        <v>198.11</v>
      </c>
      <c r="AL41" s="6">
        <v>199.83787603598699</v>
      </c>
      <c r="AM41" s="158">
        <v>230.28982184402929</v>
      </c>
      <c r="AN41" s="160">
        <f t="shared" si="0"/>
        <v>15.238325392608997</v>
      </c>
      <c r="AO41" s="161">
        <f t="shared" si="1"/>
        <v>22.730961242829842</v>
      </c>
      <c r="AP41" s="159"/>
      <c r="AQ41" s="3"/>
    </row>
    <row r="42" spans="1:43" ht="15" customHeight="1" thickBot="1" x14ac:dyDescent="0.3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51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50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6">
        <v>189.13669891418326</v>
      </c>
      <c r="AI42" s="6">
        <v>189.06954545454548</v>
      </c>
      <c r="AJ42" s="135">
        <v>187.27</v>
      </c>
      <c r="AK42" s="135">
        <v>189.28</v>
      </c>
      <c r="AL42" s="6">
        <v>184.19121007297801</v>
      </c>
      <c r="AM42" s="158">
        <v>200.49270546775901</v>
      </c>
      <c r="AN42" s="160">
        <f t="shared" si="0"/>
        <v>8.8503112544416318</v>
      </c>
      <c r="AO42" s="161">
        <f t="shared" si="1"/>
        <v>14.416037191029293</v>
      </c>
      <c r="AP42" s="159"/>
      <c r="AQ42" s="3"/>
    </row>
    <row r="43" spans="1:43" ht="15" customHeight="1" thickBot="1" x14ac:dyDescent="0.3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51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50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6">
        <v>569.04761904761892</v>
      </c>
      <c r="AI43" s="6">
        <v>579.42043478260905</v>
      </c>
      <c r="AJ43" s="135">
        <v>568.12</v>
      </c>
      <c r="AK43" s="135">
        <v>588.24</v>
      </c>
      <c r="AL43" s="6">
        <v>549.20634920634927</v>
      </c>
      <c r="AM43" s="158">
        <v>547.82608695652164</v>
      </c>
      <c r="AN43" s="160">
        <f t="shared" si="0"/>
        <v>-0.25131942699173748</v>
      </c>
      <c r="AO43" s="161">
        <f t="shared" si="1"/>
        <v>-8.9125271093668825</v>
      </c>
    </row>
    <row r="44" spans="1:43" ht="15" customHeight="1" thickBot="1" x14ac:dyDescent="0.3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51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50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6">
        <v>744.44444444444446</v>
      </c>
      <c r="AI44" s="6">
        <v>750</v>
      </c>
      <c r="AJ44" s="136">
        <v>770</v>
      </c>
      <c r="AK44" s="136">
        <v>768</v>
      </c>
      <c r="AL44" s="6">
        <v>728.75324675324703</v>
      </c>
      <c r="AM44" s="158">
        <v>721.11111111111097</v>
      </c>
      <c r="AN44" s="160">
        <f t="shared" si="0"/>
        <v>-1.0486588809289588</v>
      </c>
      <c r="AO44" s="161">
        <f t="shared" si="1"/>
        <v>-3.1343283582089758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O44"/>
  <sheetViews>
    <sheetView workbookViewId="0">
      <pane xSplit="23" topLeftCell="AH1" activePane="topRight" state="frozen"/>
      <selection activeCell="AG21" sqref="AG21"/>
      <selection pane="topRight" activeCell="AG21" sqref="AG21"/>
    </sheetView>
  </sheetViews>
  <sheetFormatPr defaultRowHeight="15" x14ac:dyDescent="0.25"/>
  <cols>
    <col min="1" max="1" width="30.5703125" customWidth="1"/>
    <col min="2" max="13" width="9.140625" style="4" customWidth="1"/>
    <col min="14" max="24" width="9.140625" customWidth="1"/>
    <col min="25" max="25" width="10.7109375" customWidth="1"/>
    <col min="26" max="26" width="11.5703125" bestFit="1" customWidth="1"/>
    <col min="28" max="28" width="12.140625" customWidth="1"/>
    <col min="29" max="29" width="11.7109375" customWidth="1"/>
    <col min="30" max="30" width="10.7109375" customWidth="1"/>
    <col min="31" max="31" width="12.7109375" customWidth="1"/>
    <col min="37" max="37" width="10.285156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120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50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6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6">
        <v>485.555555555556</v>
      </c>
      <c r="AI2" s="6">
        <v>464.70588235294099</v>
      </c>
      <c r="AJ2" s="136">
        <v>460</v>
      </c>
      <c r="AK2" s="136">
        <v>466</v>
      </c>
      <c r="AL2" s="6">
        <v>480.857142857143</v>
      </c>
      <c r="AM2" s="158">
        <v>480.75</v>
      </c>
      <c r="AN2" s="161">
        <f>(AM2-AL2)/AL2*100</f>
        <v>-2.2281639928729145E-2</v>
      </c>
      <c r="AO2" s="163">
        <f>(AM2-AA2)/AA2*100</f>
        <v>-6.5071647901739205</v>
      </c>
    </row>
    <row r="3" spans="1:41" ht="15" customHeight="1" thickBot="1" x14ac:dyDescent="0.3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50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6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6">
        <v>43.529411764705884</v>
      </c>
      <c r="AI3" s="6">
        <v>40</v>
      </c>
      <c r="AJ3" s="135">
        <v>40.33</v>
      </c>
      <c r="AK3" s="136">
        <v>40.573124</v>
      </c>
      <c r="AL3" s="6">
        <v>40.645839100000003</v>
      </c>
      <c r="AM3" s="158">
        <v>41.247253768</v>
      </c>
      <c r="AN3" s="161">
        <f t="shared" ref="AN3:AN44" si="0">(AM3-AL3)/AL3*100</f>
        <v>1.4796463335898919</v>
      </c>
      <c r="AO3" s="163">
        <f t="shared" ref="AO3:AO44" si="1">(AM3-AA3)/AA3*100</f>
        <v>-13.66853862511628</v>
      </c>
    </row>
    <row r="4" spans="1:41" ht="15" customHeight="1" thickBot="1" x14ac:dyDescent="0.3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120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50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6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6">
        <v>356.66666666666703</v>
      </c>
      <c r="AI4" s="6">
        <v>379.25437499999998</v>
      </c>
      <c r="AJ4" s="135">
        <v>352.15</v>
      </c>
      <c r="AK4" s="136">
        <v>354.89</v>
      </c>
      <c r="AL4" s="6">
        <v>300.42735042735001</v>
      </c>
      <c r="AM4" s="158">
        <v>302.02614379085003</v>
      </c>
      <c r="AN4" s="161">
        <f t="shared" si="0"/>
        <v>0.53217303991323694</v>
      </c>
      <c r="AO4" s="163">
        <f t="shared" si="1"/>
        <v>-27.482805783176705</v>
      </c>
    </row>
    <row r="5" spans="1:41" ht="15" customHeight="1" thickBot="1" x14ac:dyDescent="0.3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50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6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6">
        <v>315.75166437961701</v>
      </c>
      <c r="AI5" s="6">
        <v>295.90312499999999</v>
      </c>
      <c r="AJ5" s="136">
        <v>243.2</v>
      </c>
      <c r="AK5" s="136">
        <v>254.95</v>
      </c>
      <c r="AL5" s="6">
        <v>244.01709401709402</v>
      </c>
      <c r="AM5" s="158">
        <v>246.47058823529412</v>
      </c>
      <c r="AN5" s="161">
        <f t="shared" si="0"/>
        <v>1.0054599773359394</v>
      </c>
      <c r="AO5" s="163">
        <f t="shared" si="1"/>
        <v>-28.216430848621105</v>
      </c>
    </row>
    <row r="6" spans="1:41" ht="15" customHeight="1" thickBot="1" x14ac:dyDescent="0.3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120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50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6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6">
        <v>1034.3496914925486</v>
      </c>
      <c r="AI6" s="6">
        <v>989.50076923076904</v>
      </c>
      <c r="AJ6" s="136">
        <v>1001.6</v>
      </c>
      <c r="AK6" s="136">
        <v>1025.71</v>
      </c>
      <c r="AL6" s="6">
        <v>993.93169759936234</v>
      </c>
      <c r="AM6" s="158">
        <v>1006.1934324953594</v>
      </c>
      <c r="AN6" s="161">
        <f t="shared" si="0"/>
        <v>1.2336597097781217</v>
      </c>
      <c r="AO6" s="163">
        <f t="shared" si="1"/>
        <v>2.4286940619331592</v>
      </c>
    </row>
    <row r="7" spans="1:41" ht="15" customHeight="1" thickBot="1" x14ac:dyDescent="0.3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20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50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6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6">
        <v>1506.3197450697501</v>
      </c>
      <c r="AI7" s="6">
        <v>1489.86733333333</v>
      </c>
      <c r="AJ7" s="135">
        <v>1417.29</v>
      </c>
      <c r="AK7" s="136">
        <v>1421.7</v>
      </c>
      <c r="AL7" s="6">
        <v>1415.2380952381</v>
      </c>
      <c r="AM7" s="158">
        <v>1465.7575757575801</v>
      </c>
      <c r="AN7" s="161">
        <f t="shared" si="0"/>
        <v>3.5696806558178964</v>
      </c>
      <c r="AO7" s="163">
        <f t="shared" si="1"/>
        <v>-1.4402036787568515</v>
      </c>
    </row>
    <row r="8" spans="1:41" ht="15" customHeight="1" thickBot="1" x14ac:dyDescent="0.3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120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50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6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6">
        <v>285.71428571428572</v>
      </c>
      <c r="AI8" s="6">
        <v>280</v>
      </c>
      <c r="AJ8" s="135">
        <v>264.67</v>
      </c>
      <c r="AK8" s="136">
        <v>253.57</v>
      </c>
      <c r="AL8" s="6">
        <v>269.230769230769</v>
      </c>
      <c r="AM8" s="158">
        <v>282.777777777778</v>
      </c>
      <c r="AN8" s="161">
        <f t="shared" si="0"/>
        <v>5.0317460317462048</v>
      </c>
      <c r="AO8" s="163">
        <f t="shared" si="1"/>
        <v>4.0102171136654707</v>
      </c>
    </row>
    <row r="9" spans="1:41" ht="15" customHeight="1" thickBot="1" x14ac:dyDescent="0.3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120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50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6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6">
        <v>253.33333333333334</v>
      </c>
      <c r="AI9" s="6">
        <v>262.5</v>
      </c>
      <c r="AJ9" s="135">
        <v>243.75</v>
      </c>
      <c r="AK9" s="136">
        <v>221.54</v>
      </c>
      <c r="AL9" s="6">
        <v>227.5</v>
      </c>
      <c r="AM9" s="158">
        <v>253.125</v>
      </c>
      <c r="AN9" s="161">
        <f t="shared" si="0"/>
        <v>11.263736263736265</v>
      </c>
      <c r="AO9" s="163">
        <f t="shared" si="1"/>
        <v>2.3876404494381998</v>
      </c>
    </row>
    <row r="10" spans="1:41" ht="15" customHeight="1" thickBot="1" x14ac:dyDescent="0.3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105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6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6">
        <v>356.85185185185202</v>
      </c>
      <c r="AI10" s="6">
        <v>338.51833333333337</v>
      </c>
      <c r="AJ10" s="136">
        <v>345.4</v>
      </c>
      <c r="AK10" s="136">
        <v>352</v>
      </c>
      <c r="AL10" s="6">
        <v>347.93650793650795</v>
      </c>
      <c r="AM10" s="158">
        <v>349.11111111111114</v>
      </c>
      <c r="AN10" s="161">
        <f t="shared" si="0"/>
        <v>0.3375912408759173</v>
      </c>
      <c r="AO10" s="163">
        <f t="shared" si="1"/>
        <v>-3.5773783428320787</v>
      </c>
    </row>
    <row r="11" spans="1:41" ht="15" customHeight="1" thickBot="1" x14ac:dyDescent="0.3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20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50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6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6">
        <v>909.09090909091003</v>
      </c>
      <c r="AI11" s="6">
        <v>915</v>
      </c>
      <c r="AJ11" s="136">
        <v>950</v>
      </c>
      <c r="AK11" s="136">
        <v>960</v>
      </c>
      <c r="AL11" s="6">
        <v>968.75</v>
      </c>
      <c r="AM11" s="158">
        <v>972.5</v>
      </c>
      <c r="AN11" s="161">
        <f t="shared" si="0"/>
        <v>0.38709677419354838</v>
      </c>
      <c r="AO11" s="163">
        <f t="shared" si="1"/>
        <v>4.917012448132434</v>
      </c>
    </row>
    <row r="12" spans="1:41" ht="15" customHeight="1" thickBot="1" x14ac:dyDescent="0.3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20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50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6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6">
        <v>1067.5</v>
      </c>
      <c r="AI12" s="6">
        <v>1090.9090909090901</v>
      </c>
      <c r="AJ12" s="135">
        <v>1183.33</v>
      </c>
      <c r="AK12" s="136">
        <v>1205</v>
      </c>
      <c r="AL12" s="6">
        <v>1215</v>
      </c>
      <c r="AM12" s="158">
        <v>1236.3636363636399</v>
      </c>
      <c r="AN12" s="161">
        <f t="shared" si="0"/>
        <v>1.7583239805464939</v>
      </c>
      <c r="AO12" s="163">
        <f t="shared" si="1"/>
        <v>4.1148325358854656</v>
      </c>
    </row>
    <row r="13" spans="1:41" ht="15" customHeight="1" thickBot="1" x14ac:dyDescent="0.3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50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6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6">
        <v>145</v>
      </c>
      <c r="AI13" s="6">
        <v>155</v>
      </c>
      <c r="AJ13" s="135">
        <v>153.33000000000001</v>
      </c>
      <c r="AK13" s="136">
        <v>154.17426</v>
      </c>
      <c r="AL13" s="6">
        <v>150</v>
      </c>
      <c r="AM13" s="158">
        <v>153.1873525</v>
      </c>
      <c r="AN13" s="161">
        <f t="shared" si="0"/>
        <v>2.1249016666666685</v>
      </c>
      <c r="AO13" s="163">
        <f t="shared" si="1"/>
        <v>3.5049679054054073</v>
      </c>
    </row>
    <row r="14" spans="1:41" ht="15" customHeight="1" thickBot="1" x14ac:dyDescent="0.3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50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6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6">
        <v>180.58823529411765</v>
      </c>
      <c r="AI14" s="6">
        <v>185.33333333333334</v>
      </c>
      <c r="AJ14" s="136">
        <v>182</v>
      </c>
      <c r="AK14" s="136">
        <v>185</v>
      </c>
      <c r="AL14" s="6">
        <v>183.33333333333334</v>
      </c>
      <c r="AM14" s="158">
        <v>184.25</v>
      </c>
      <c r="AN14" s="161">
        <f t="shared" si="0"/>
        <v>0.49999999999999478</v>
      </c>
      <c r="AO14" s="163">
        <f t="shared" si="1"/>
        <v>-7.3875661375663091</v>
      </c>
    </row>
    <row r="15" spans="1:41" ht="15" customHeight="1" thickBot="1" x14ac:dyDescent="0.3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20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105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6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6">
        <v>1957.1428571428601</v>
      </c>
      <c r="AI15" s="6">
        <v>1963.3333333333301</v>
      </c>
      <c r="AJ15" s="135">
        <v>1963.64</v>
      </c>
      <c r="AK15" s="136">
        <v>1950</v>
      </c>
      <c r="AL15" s="6">
        <v>1977.2727272727273</v>
      </c>
      <c r="AM15" s="158">
        <v>1926.42857142857</v>
      </c>
      <c r="AN15" s="161">
        <f t="shared" si="0"/>
        <v>-2.5714285714286444</v>
      </c>
      <c r="AO15" s="163">
        <f t="shared" si="1"/>
        <v>8.1503759398495426</v>
      </c>
    </row>
    <row r="16" spans="1:41" ht="15" customHeight="1" thickBot="1" x14ac:dyDescent="0.3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20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50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6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6">
        <v>180.75028419856005</v>
      </c>
      <c r="AI16" s="6">
        <v>185.53454545454599</v>
      </c>
      <c r="AJ16" s="136">
        <v>190</v>
      </c>
      <c r="AK16" s="136">
        <v>197.83</v>
      </c>
      <c r="AL16" s="6">
        <v>198.76994275971001</v>
      </c>
      <c r="AM16" s="158">
        <v>207.04566675154899</v>
      </c>
      <c r="AN16" s="161">
        <f t="shared" si="0"/>
        <v>4.1634685189014649</v>
      </c>
      <c r="AO16" s="163">
        <f t="shared" si="1"/>
        <v>8.1262643884280568</v>
      </c>
    </row>
    <row r="17" spans="1:41" ht="15" customHeight="1" thickBot="1" x14ac:dyDescent="0.3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20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50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6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6">
        <v>206.70729143584401</v>
      </c>
      <c r="AI17" s="6">
        <v>208.70500000000001</v>
      </c>
      <c r="AJ17" s="135">
        <v>215.88</v>
      </c>
      <c r="AK17" s="136">
        <v>224.69</v>
      </c>
      <c r="AL17" s="6">
        <v>251.69560831325541</v>
      </c>
      <c r="AM17" s="158">
        <v>259.7174163783161</v>
      </c>
      <c r="AN17" s="161">
        <f t="shared" si="0"/>
        <v>3.1871068862977183</v>
      </c>
      <c r="AO17" s="163">
        <f t="shared" si="1"/>
        <v>3.6069163998210465</v>
      </c>
    </row>
    <row r="18" spans="1:41" ht="15" customHeight="1" thickBot="1" x14ac:dyDescent="0.3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120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50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6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6">
        <v>1084.33235867446</v>
      </c>
      <c r="AI18" s="6">
        <v>1058.3057142857101</v>
      </c>
      <c r="AJ18" s="135">
        <v>1101.8599999999999</v>
      </c>
      <c r="AK18" s="136">
        <v>1083.8499999999999</v>
      </c>
      <c r="AL18" s="6">
        <v>1062.0331465919701</v>
      </c>
      <c r="AM18" s="158">
        <v>998.66443795855605</v>
      </c>
      <c r="AN18" s="161">
        <f t="shared" si="0"/>
        <v>-5.9667354862475017</v>
      </c>
      <c r="AO18" s="163">
        <f t="shared" si="1"/>
        <v>-8.5003417554342224</v>
      </c>
    </row>
    <row r="19" spans="1:41" ht="15" customHeight="1" thickBot="1" x14ac:dyDescent="0.3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120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50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6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6">
        <v>1972.0137574754499</v>
      </c>
      <c r="AI19" s="6">
        <v>1962.49833333333</v>
      </c>
      <c r="AJ19" s="135">
        <v>1919.88</v>
      </c>
      <c r="AK19" s="136">
        <v>1918.41</v>
      </c>
      <c r="AL19" s="6">
        <v>1954.9881796690299</v>
      </c>
      <c r="AM19" s="158">
        <v>1906.5279846374401</v>
      </c>
      <c r="AN19" s="161">
        <f t="shared" si="0"/>
        <v>-2.478797341874154</v>
      </c>
      <c r="AO19" s="163">
        <f t="shared" si="1"/>
        <v>-4.1655510661203605</v>
      </c>
    </row>
    <row r="20" spans="1:41" ht="15" customHeight="1" thickBot="1" x14ac:dyDescent="0.3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120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50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6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6">
        <v>326.02972349456002</v>
      </c>
      <c r="AI20" s="6">
        <v>286.53750000000002</v>
      </c>
      <c r="AJ20" s="136">
        <v>300.3</v>
      </c>
      <c r="AK20" s="136">
        <v>305.07</v>
      </c>
      <c r="AL20" s="6">
        <v>300.93313128397602</v>
      </c>
      <c r="AM20" s="158">
        <v>280.83136448000499</v>
      </c>
      <c r="AN20" s="161">
        <f t="shared" si="0"/>
        <v>-6.6798117967948061</v>
      </c>
      <c r="AO20" s="163">
        <f t="shared" si="1"/>
        <v>-7.6922939586601329</v>
      </c>
    </row>
    <row r="21" spans="1:41" ht="15" customHeight="1" thickBot="1" x14ac:dyDescent="0.3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120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50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6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6">
        <v>387.55555555555497</v>
      </c>
      <c r="AI21" s="6">
        <v>400.271111111111</v>
      </c>
      <c r="AJ21" s="135">
        <v>503.89</v>
      </c>
      <c r="AK21" s="136">
        <v>504</v>
      </c>
      <c r="AL21" s="6">
        <v>500.25379800000002</v>
      </c>
      <c r="AM21" s="158">
        <v>485.35353535353499</v>
      </c>
      <c r="AN21" s="161">
        <f t="shared" si="0"/>
        <v>-2.9785406339813578</v>
      </c>
      <c r="AO21" s="163">
        <f t="shared" si="1"/>
        <v>30.506172839506085</v>
      </c>
    </row>
    <row r="22" spans="1:41" ht="15" customHeight="1" thickBot="1" x14ac:dyDescent="0.3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120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50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6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6">
        <v>300.277777777778</v>
      </c>
      <c r="AI22" s="6">
        <v>345.27687499999996</v>
      </c>
      <c r="AJ22" s="135">
        <v>357.28</v>
      </c>
      <c r="AK22" s="136">
        <v>358</v>
      </c>
      <c r="AL22" s="6">
        <v>332.73504273504301</v>
      </c>
      <c r="AM22" s="158">
        <v>318.16993464052285</v>
      </c>
      <c r="AN22" s="161">
        <f t="shared" si="0"/>
        <v>-4.377389280911526</v>
      </c>
      <c r="AO22" s="163">
        <f t="shared" si="1"/>
        <v>-6.1223396561976076</v>
      </c>
    </row>
    <row r="23" spans="1:41" ht="15" customHeight="1" thickBot="1" x14ac:dyDescent="0.3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120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50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6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6">
        <v>315.5555555555556</v>
      </c>
      <c r="AI23" s="6">
        <v>351.08199999999999</v>
      </c>
      <c r="AJ23" s="136">
        <v>466.9</v>
      </c>
      <c r="AK23" s="136">
        <v>476</v>
      </c>
      <c r="AL23" s="6">
        <v>446.34920634920633</v>
      </c>
      <c r="AM23" s="158">
        <v>415</v>
      </c>
      <c r="AN23" s="161">
        <f t="shared" si="0"/>
        <v>-7.023470839260308</v>
      </c>
      <c r="AO23" s="163">
        <f t="shared" si="1"/>
        <v>15.40730337078652</v>
      </c>
    </row>
    <row r="24" spans="1:41" ht="15" customHeight="1" thickBot="1" x14ac:dyDescent="0.3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120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50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6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6">
        <v>432.98611111111097</v>
      </c>
      <c r="AI24" s="6">
        <v>455.27812499999999</v>
      </c>
      <c r="AJ24" s="135">
        <v>561.19000000000005</v>
      </c>
      <c r="AK24" s="136">
        <v>557.44000000000005</v>
      </c>
      <c r="AL24" s="6">
        <v>543.45238095238096</v>
      </c>
      <c r="AM24" s="158">
        <v>523.78472222222217</v>
      </c>
      <c r="AN24" s="161">
        <f t="shared" si="0"/>
        <v>-3.6190215407082991</v>
      </c>
      <c r="AO24" s="163">
        <f t="shared" si="1"/>
        <v>28.299199594230146</v>
      </c>
    </row>
    <row r="25" spans="1:41" ht="15" customHeight="1" thickBot="1" x14ac:dyDescent="0.3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120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50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6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6">
        <v>287.45449702912998</v>
      </c>
      <c r="AI25" s="6">
        <v>311.84062499999999</v>
      </c>
      <c r="AJ25" s="135">
        <v>384.79</v>
      </c>
      <c r="AK25" s="136">
        <v>365.61</v>
      </c>
      <c r="AL25" s="6">
        <v>349.80977639437566</v>
      </c>
      <c r="AM25" s="158">
        <v>344.68948663995104</v>
      </c>
      <c r="AN25" s="161">
        <f t="shared" si="0"/>
        <v>-1.4637354642289935</v>
      </c>
      <c r="AO25" s="163">
        <f t="shared" si="1"/>
        <v>-2.157416415915919</v>
      </c>
    </row>
    <row r="26" spans="1:41" ht="15" customHeight="1" thickBot="1" x14ac:dyDescent="0.3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120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50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6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6">
        <v>173.77377171495601</v>
      </c>
      <c r="AI26" s="6">
        <v>168.72266666666664</v>
      </c>
      <c r="AJ26" s="135">
        <v>186.06</v>
      </c>
      <c r="AK26" s="136">
        <v>180.64</v>
      </c>
      <c r="AL26" s="6">
        <v>178.577539330414</v>
      </c>
      <c r="AM26" s="158">
        <v>205.465258837015</v>
      </c>
      <c r="AN26" s="161">
        <f t="shared" si="0"/>
        <v>15.056607682812709</v>
      </c>
      <c r="AO26" s="163">
        <f t="shared" si="1"/>
        <v>-10.333230731088776</v>
      </c>
    </row>
    <row r="27" spans="1:41" ht="15" customHeight="1" thickBot="1" x14ac:dyDescent="0.3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20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50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6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6">
        <v>1435.58897243108</v>
      </c>
      <c r="AI27" s="6">
        <v>1478.7362499999999</v>
      </c>
      <c r="AJ27" s="135">
        <v>1509.64</v>
      </c>
      <c r="AK27" s="136">
        <v>1509.26</v>
      </c>
      <c r="AL27" s="6">
        <v>1498.3333333333301</v>
      </c>
      <c r="AM27" s="158">
        <v>1475.0793650793601</v>
      </c>
      <c r="AN27" s="161">
        <f t="shared" si="0"/>
        <v>-1.5519889824674127</v>
      </c>
      <c r="AO27" s="163">
        <f t="shared" si="1"/>
        <v>14.826628351731088</v>
      </c>
    </row>
    <row r="28" spans="1:41" ht="15" customHeight="1" thickBot="1" x14ac:dyDescent="0.3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20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50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6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6">
        <v>923.10073919269303</v>
      </c>
      <c r="AI28" s="6">
        <v>928.32199999999989</v>
      </c>
      <c r="AJ28" s="135">
        <v>1077.6300000000001</v>
      </c>
      <c r="AK28" s="136">
        <v>1066.4100000000001</v>
      </c>
      <c r="AL28" s="6">
        <v>1061.1111111111111</v>
      </c>
      <c r="AM28" s="158">
        <v>1061.03658008658</v>
      </c>
      <c r="AN28" s="161">
        <f t="shared" si="0"/>
        <v>-7.0238661861767287E-3</v>
      </c>
      <c r="AO28" s="163">
        <f t="shared" si="1"/>
        <v>21.543596889073992</v>
      </c>
    </row>
    <row r="29" spans="1:41" ht="15" customHeight="1" thickBot="1" x14ac:dyDescent="0.3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20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50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6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6">
        <v>329.02298850574698</v>
      </c>
      <c r="AI29" s="6">
        <v>375</v>
      </c>
      <c r="AJ29" s="135">
        <v>385.71</v>
      </c>
      <c r="AK29" s="136">
        <v>400</v>
      </c>
      <c r="AL29" s="6">
        <v>385.71428571428572</v>
      </c>
      <c r="AM29" s="158">
        <v>390</v>
      </c>
      <c r="AN29" s="161">
        <f t="shared" si="0"/>
        <v>1.1111111111111089</v>
      </c>
      <c r="AO29" s="163">
        <f t="shared" si="1"/>
        <v>14.565483476132185</v>
      </c>
    </row>
    <row r="30" spans="1:41" ht="15" customHeight="1" thickBot="1" x14ac:dyDescent="0.3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20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50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6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6">
        <v>157.19999775234101</v>
      </c>
      <c r="AI30" s="6">
        <v>150.78076923076901</v>
      </c>
      <c r="AJ30" s="135">
        <v>124.92</v>
      </c>
      <c r="AK30" s="136">
        <v>114.31</v>
      </c>
      <c r="AL30" s="6">
        <v>117.08014931333</v>
      </c>
      <c r="AM30" s="158">
        <v>98.404708581179193</v>
      </c>
      <c r="AN30" s="161">
        <f t="shared" si="0"/>
        <v>-15.95098814075781</v>
      </c>
      <c r="AO30" s="163">
        <f t="shared" si="1"/>
        <v>-19.080406083617486</v>
      </c>
    </row>
    <row r="31" spans="1:41" ht="15" customHeight="1" thickBot="1" x14ac:dyDescent="0.3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105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6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6">
        <v>1111.3652113652099</v>
      </c>
      <c r="AI31" s="6">
        <v>1139.59666666667</v>
      </c>
      <c r="AJ31" s="135">
        <v>1154.21</v>
      </c>
      <c r="AK31" s="136">
        <v>1194.44</v>
      </c>
      <c r="AL31" s="6">
        <v>1200.3641892000001</v>
      </c>
      <c r="AM31" s="158">
        <v>1168.5494317847199</v>
      </c>
      <c r="AN31" s="161">
        <f t="shared" si="0"/>
        <v>-2.6504254043502882</v>
      </c>
      <c r="AO31" s="163">
        <f t="shared" si="1"/>
        <v>1.1673089370378675</v>
      </c>
    </row>
    <row r="32" spans="1:41" ht="15" customHeight="1" thickBot="1" x14ac:dyDescent="0.3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20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50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6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6">
        <v>1049.2578786894301</v>
      </c>
      <c r="AI32" s="6">
        <v>1039.0376923076922</v>
      </c>
      <c r="AJ32" s="135">
        <v>1175.02</v>
      </c>
      <c r="AK32" s="136">
        <v>1140.73</v>
      </c>
      <c r="AL32" s="6">
        <v>1140.2162826355859</v>
      </c>
      <c r="AM32" s="158">
        <v>1095.0576024294819</v>
      </c>
      <c r="AN32" s="161">
        <f t="shared" si="0"/>
        <v>-3.9605363380463809</v>
      </c>
      <c r="AO32" s="163">
        <f t="shared" si="1"/>
        <v>12.702747077059124</v>
      </c>
    </row>
    <row r="33" spans="1:41" ht="15" customHeight="1" thickBot="1" x14ac:dyDescent="0.3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20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50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6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6">
        <v>1212.8075456245599</v>
      </c>
      <c r="AI33" s="6">
        <v>1247.05</v>
      </c>
      <c r="AJ33" s="135">
        <v>1233.96</v>
      </c>
      <c r="AK33" s="136">
        <v>1257.3800000000001</v>
      </c>
      <c r="AL33" s="6">
        <v>1192.51878868258</v>
      </c>
      <c r="AM33" s="158">
        <v>1181.8026925869999</v>
      </c>
      <c r="AN33" s="161">
        <f t="shared" si="0"/>
        <v>-0.89861025228948499</v>
      </c>
      <c r="AO33" s="163">
        <f t="shared" si="1"/>
        <v>-2.2808330456845991</v>
      </c>
    </row>
    <row r="34" spans="1:41" ht="15" customHeight="1" thickBot="1" x14ac:dyDescent="0.3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20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50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6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6">
        <v>1890.35541261247</v>
      </c>
      <c r="AI34" s="6">
        <v>1839.46090909091</v>
      </c>
      <c r="AJ34" s="135">
        <v>1897.81</v>
      </c>
      <c r="AK34" s="136">
        <v>1899.9</v>
      </c>
      <c r="AL34" s="6">
        <v>1840.5088133557001</v>
      </c>
      <c r="AM34" s="158">
        <v>1793.85897918507</v>
      </c>
      <c r="AN34" s="161">
        <f t="shared" si="0"/>
        <v>-2.5346161796191571</v>
      </c>
      <c r="AO34" s="163">
        <f t="shared" si="1"/>
        <v>-7.5111107997152979</v>
      </c>
    </row>
    <row r="35" spans="1:41" ht="15" customHeight="1" thickBot="1" x14ac:dyDescent="0.3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20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50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6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6">
        <v>1616.6666666666699</v>
      </c>
      <c r="AI35" s="6">
        <v>1677.14</v>
      </c>
      <c r="AJ35" s="136">
        <v>1710</v>
      </c>
      <c r="AK35" s="9">
        <v>1725.853421</v>
      </c>
      <c r="AL35" s="6">
        <v>1707.9004329004329</v>
      </c>
      <c r="AM35" s="14">
        <v>1755.132576</v>
      </c>
      <c r="AN35" s="161">
        <f t="shared" si="0"/>
        <v>2.7655091707749833</v>
      </c>
      <c r="AO35" s="163">
        <f t="shared" si="1"/>
        <v>8.9392633379310347</v>
      </c>
    </row>
    <row r="36" spans="1:41" ht="15" customHeight="1" thickBot="1" x14ac:dyDescent="0.3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20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50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6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6">
        <v>915.18214518214495</v>
      </c>
      <c r="AI36" s="6">
        <v>991.14250000000004</v>
      </c>
      <c r="AJ36" s="135">
        <v>975.87</v>
      </c>
      <c r="AK36" s="136">
        <v>988.52</v>
      </c>
      <c r="AL36" s="6">
        <v>955.06310658484995</v>
      </c>
      <c r="AM36" s="158">
        <v>935.42373542373502</v>
      </c>
      <c r="AN36" s="161">
        <f t="shared" si="0"/>
        <v>-2.0563427720857228</v>
      </c>
      <c r="AO36" s="163">
        <f t="shared" si="1"/>
        <v>-1.8196123972219851</v>
      </c>
    </row>
    <row r="37" spans="1:41" ht="15" customHeight="1" thickBot="1" x14ac:dyDescent="0.3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50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6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6">
        <v>776.19047619047603</v>
      </c>
      <c r="AI37" s="6">
        <v>755.55333333333328</v>
      </c>
      <c r="AJ37" s="136">
        <v>800</v>
      </c>
      <c r="AK37" s="136">
        <v>809.52</v>
      </c>
      <c r="AL37" s="6">
        <v>780</v>
      </c>
      <c r="AM37" s="158">
        <v>792.59259259259261</v>
      </c>
      <c r="AN37" s="161">
        <f t="shared" si="0"/>
        <v>1.6144349477682833</v>
      </c>
      <c r="AO37" s="163">
        <f t="shared" si="1"/>
        <v>14.003044140029669</v>
      </c>
    </row>
    <row r="38" spans="1:41" ht="15" customHeight="1" thickBot="1" x14ac:dyDescent="0.3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50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6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6">
        <v>253.902411539328</v>
      </c>
      <c r="AI38" s="6">
        <v>245.74937499999999</v>
      </c>
      <c r="AJ38" s="136">
        <v>217.17</v>
      </c>
      <c r="AK38" s="136">
        <v>219.33</v>
      </c>
      <c r="AL38" s="6">
        <v>200.51282051282001</v>
      </c>
      <c r="AM38" s="158">
        <v>219.83695652173913</v>
      </c>
      <c r="AN38" s="161">
        <f t="shared" si="0"/>
        <v>9.6373568330926744</v>
      </c>
      <c r="AO38" s="163">
        <f t="shared" si="1"/>
        <v>-1.5049895765694881</v>
      </c>
    </row>
    <row r="39" spans="1:41" ht="15" customHeight="1" thickBot="1" x14ac:dyDescent="0.3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50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6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6">
        <v>218.71647509578543</v>
      </c>
      <c r="AI39" s="6">
        <v>192.47933333333299</v>
      </c>
      <c r="AJ39" s="136">
        <v>218.86</v>
      </c>
      <c r="AK39" s="136">
        <v>209.04</v>
      </c>
      <c r="AL39" s="6">
        <v>204.35897435896999</v>
      </c>
      <c r="AM39" s="158">
        <v>224.10059676044301</v>
      </c>
      <c r="AN39" s="161">
        <f t="shared" si="0"/>
        <v>9.6602669216745838</v>
      </c>
      <c r="AO39" s="163">
        <f t="shared" si="1"/>
        <v>-2.6383367490556631</v>
      </c>
    </row>
    <row r="40" spans="1:41" ht="15" customHeight="1" thickBot="1" x14ac:dyDescent="0.3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50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6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6">
        <v>429.16666666666703</v>
      </c>
      <c r="AI40" s="6">
        <v>452.50125000000003</v>
      </c>
      <c r="AJ40" s="136">
        <v>450</v>
      </c>
      <c r="AK40" s="136">
        <v>440</v>
      </c>
      <c r="AL40" s="6">
        <v>442.30769230769238</v>
      </c>
      <c r="AM40" s="158">
        <v>427.45098039215691</v>
      </c>
      <c r="AN40" s="161">
        <f t="shared" si="0"/>
        <v>-3.3589087809036711</v>
      </c>
      <c r="AO40" s="163">
        <f t="shared" si="1"/>
        <v>-9.760348583878006</v>
      </c>
    </row>
    <row r="41" spans="1:41" ht="15" customHeight="1" thickBot="1" x14ac:dyDescent="0.3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20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50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6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6">
        <v>244.07218210496976</v>
      </c>
      <c r="AI41" s="6">
        <v>217.10874999999999</v>
      </c>
      <c r="AJ41" s="135">
        <v>202.56</v>
      </c>
      <c r="AK41" s="136">
        <v>195.26</v>
      </c>
      <c r="AL41" s="6">
        <v>201.587612425278</v>
      </c>
      <c r="AM41" s="158">
        <v>171.00869946109336</v>
      </c>
      <c r="AN41" s="161">
        <f t="shared" si="0"/>
        <v>-15.16904367103373</v>
      </c>
      <c r="AO41" s="163">
        <f t="shared" si="1"/>
        <v>-10.575494148940615</v>
      </c>
    </row>
    <row r="42" spans="1:41" ht="15" customHeight="1" thickBot="1" x14ac:dyDescent="0.3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20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50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6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6">
        <v>221.00140876879206</v>
      </c>
      <c r="AI42" s="6">
        <v>205.7166666666667</v>
      </c>
      <c r="AJ42" s="135">
        <v>204.99</v>
      </c>
      <c r="AK42" s="136">
        <v>192.99</v>
      </c>
      <c r="AL42" s="6">
        <v>240.30634468468301</v>
      </c>
      <c r="AM42" s="158">
        <v>188.48056322989399</v>
      </c>
      <c r="AN42" s="161">
        <f t="shared" si="0"/>
        <v>-21.566547284796833</v>
      </c>
      <c r="AO42" s="163">
        <f t="shared" si="1"/>
        <v>2.1500105317324358</v>
      </c>
    </row>
    <row r="43" spans="1:41" ht="15" customHeight="1" thickBot="1" x14ac:dyDescent="0.3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50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6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6">
        <v>491.66666666666663</v>
      </c>
      <c r="AI43" s="6">
        <v>511.66562499999998</v>
      </c>
      <c r="AJ43" s="135">
        <v>511.11</v>
      </c>
      <c r="AK43" s="136">
        <v>524.44000000000005</v>
      </c>
      <c r="AL43" s="6">
        <v>513.8888888888888</v>
      </c>
      <c r="AM43" s="158">
        <v>529.41176470588232</v>
      </c>
      <c r="AN43" s="161">
        <f t="shared" si="0"/>
        <v>3.0206677265500907</v>
      </c>
      <c r="AO43" s="163">
        <f t="shared" si="1"/>
        <v>2.6410564225690449</v>
      </c>
    </row>
    <row r="44" spans="1:41" ht="15" customHeight="1" thickBot="1" x14ac:dyDescent="0.3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50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6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6">
        <v>663.33333333333337</v>
      </c>
      <c r="AI44" s="6">
        <v>654</v>
      </c>
      <c r="AJ44" s="136">
        <v>687.5</v>
      </c>
      <c r="AK44" s="136">
        <v>700.29</v>
      </c>
      <c r="AL44" s="6">
        <v>715.38461538461536</v>
      </c>
      <c r="AM44" s="158">
        <v>707.5</v>
      </c>
      <c r="AN44" s="161">
        <f t="shared" si="0"/>
        <v>-1.102150537634405</v>
      </c>
      <c r="AO44" s="163">
        <f t="shared" si="1"/>
        <v>3.2403433476394912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O44"/>
  <sheetViews>
    <sheetView workbookViewId="0">
      <pane xSplit="23" topLeftCell="AM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1.5703125" customWidth="1"/>
    <col min="2" max="13" width="9.140625" style="4" customWidth="1"/>
    <col min="14" max="25" width="9.140625" customWidth="1"/>
    <col min="28" max="28" width="9.85546875" customWidth="1"/>
    <col min="29" max="29" width="11.42578125" customWidth="1"/>
    <col min="30" max="30" width="10.28515625" customWidth="1"/>
    <col min="31" max="31" width="9.42578125" customWidth="1"/>
    <col min="37" max="37" width="10.57031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21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50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6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6">
        <v>485.29411764705884</v>
      </c>
      <c r="AI2" s="6">
        <v>500.84615384615398</v>
      </c>
      <c r="AJ2" s="135">
        <v>498.13</v>
      </c>
      <c r="AK2" s="136">
        <v>482.5</v>
      </c>
      <c r="AL2" s="6">
        <v>483</v>
      </c>
      <c r="AM2" s="158">
        <v>478.88888888888903</v>
      </c>
      <c r="AN2" s="160">
        <f>(AM2-AL2)/AL2*100</f>
        <v>-0.85116172072690932</v>
      </c>
      <c r="AO2" s="163">
        <f>(AM2-AA2)/AA2*100</f>
        <v>-5.3267435475012785</v>
      </c>
    </row>
    <row r="3" spans="1:41" ht="15" customHeight="1" thickBot="1" x14ac:dyDescent="0.3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50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6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6">
        <v>47.222222222222221</v>
      </c>
      <c r="AI3" s="6">
        <v>49.615384615384599</v>
      </c>
      <c r="AJ3" s="135">
        <v>49.09</v>
      </c>
      <c r="AK3" s="136">
        <v>45.71</v>
      </c>
      <c r="AL3" s="6">
        <v>45.686740999999998</v>
      </c>
      <c r="AM3" s="158">
        <v>41.03</v>
      </c>
      <c r="AN3" s="160">
        <f t="shared" ref="AN3:AN44" si="0">(AM3-AL3)/AL3*100</f>
        <v>-10.192762490981785</v>
      </c>
      <c r="AO3" s="163">
        <f t="shared" ref="AO3:AO44" si="1">(AM3-AA3)/AA3*100</f>
        <v>-10.526479750778892</v>
      </c>
    </row>
    <row r="4" spans="1:41" ht="15" customHeight="1" thickBot="1" x14ac:dyDescent="0.3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21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50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6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6">
        <v>339.71602182539698</v>
      </c>
      <c r="AI4" s="6">
        <v>309.79769230769199</v>
      </c>
      <c r="AJ4" s="135">
        <v>304.35000000000002</v>
      </c>
      <c r="AK4" s="136">
        <v>318.68</v>
      </c>
      <c r="AL4" s="6">
        <v>305.75942309999999</v>
      </c>
      <c r="AM4" s="158">
        <v>293.52941176470591</v>
      </c>
      <c r="AN4" s="160">
        <f t="shared" si="0"/>
        <v>-3.9998804325628914</v>
      </c>
      <c r="AO4" s="163">
        <f t="shared" si="1"/>
        <v>-24.904150492684369</v>
      </c>
    </row>
    <row r="5" spans="1:41" ht="15" customHeight="1" thickBot="1" x14ac:dyDescent="0.3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50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6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6">
        <v>306.66666666666703</v>
      </c>
      <c r="AI5" s="6">
        <v>294.38</v>
      </c>
      <c r="AJ5" s="135">
        <v>244.07</v>
      </c>
      <c r="AK5" s="136">
        <v>269.79000000000002</v>
      </c>
      <c r="AL5" s="6">
        <v>257.733134920635</v>
      </c>
      <c r="AM5" s="158">
        <v>243.88888888888889</v>
      </c>
      <c r="AN5" s="160">
        <f t="shared" si="0"/>
        <v>-5.3715429473238805</v>
      </c>
      <c r="AO5" s="163">
        <f t="shared" si="1"/>
        <v>-25.121832358674535</v>
      </c>
    </row>
    <row r="6" spans="1:41" ht="15" customHeight="1" thickBot="1" x14ac:dyDescent="0.3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21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50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6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6">
        <v>936.72701621134297</v>
      </c>
      <c r="AI6" s="6">
        <v>930.33615384615405</v>
      </c>
      <c r="AJ6" s="135">
        <v>995.1</v>
      </c>
      <c r="AK6" s="136">
        <v>980.59</v>
      </c>
      <c r="AL6" s="6">
        <v>983.21321355259602</v>
      </c>
      <c r="AM6" s="158">
        <v>955.20748683777595</v>
      </c>
      <c r="AN6" s="160">
        <f t="shared" si="0"/>
        <v>-2.8483879517473483</v>
      </c>
      <c r="AO6" s="163">
        <f t="shared" si="1"/>
        <v>4.2727316635405828</v>
      </c>
    </row>
    <row r="7" spans="1:41" ht="15" customHeight="1" thickBot="1" x14ac:dyDescent="0.3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21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50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6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6">
        <v>1374.12001483209</v>
      </c>
      <c r="AI7" s="6">
        <v>1323.68153846154</v>
      </c>
      <c r="AJ7" s="135">
        <v>1313.69</v>
      </c>
      <c r="AK7" s="136">
        <v>1303.95</v>
      </c>
      <c r="AL7" s="6">
        <v>1317.5767142214499</v>
      </c>
      <c r="AM7" s="158">
        <v>1293.7241153907801</v>
      </c>
      <c r="AN7" s="160">
        <f t="shared" si="0"/>
        <v>-1.8103385232308291</v>
      </c>
      <c r="AO7" s="163">
        <f t="shared" si="1"/>
        <v>-7.8594268424953064</v>
      </c>
    </row>
    <row r="8" spans="1:41" ht="15" customHeight="1" thickBot="1" x14ac:dyDescent="0.3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21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50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6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6">
        <v>315.625</v>
      </c>
      <c r="AI8" s="6">
        <v>303.84615384615387</v>
      </c>
      <c r="AJ8" s="135">
        <v>311.54000000000002</v>
      </c>
      <c r="AK8" s="136">
        <v>319.23</v>
      </c>
      <c r="AL8" s="6">
        <v>312.74621389999999</v>
      </c>
      <c r="AM8" s="158">
        <v>313.33333333333331</v>
      </c>
      <c r="AN8" s="160">
        <f t="shared" si="0"/>
        <v>0.18773030886988074</v>
      </c>
      <c r="AO8" s="163">
        <f t="shared" si="1"/>
        <v>-3.0158730158730269</v>
      </c>
    </row>
    <row r="9" spans="1:41" ht="15" customHeight="1" thickBot="1" x14ac:dyDescent="0.3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21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50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6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6">
        <v>299.375</v>
      </c>
      <c r="AI9" s="6">
        <v>287.84615384615398</v>
      </c>
      <c r="AJ9" s="135">
        <v>253.57</v>
      </c>
      <c r="AK9" s="136">
        <v>257.69</v>
      </c>
      <c r="AL9" s="6">
        <v>253.125</v>
      </c>
      <c r="AM9" s="158">
        <v>262.5</v>
      </c>
      <c r="AN9" s="160">
        <f t="shared" si="0"/>
        <v>3.7037037037037033</v>
      </c>
      <c r="AO9" s="163">
        <f t="shared" si="1"/>
        <v>0.36764705882352605</v>
      </c>
    </row>
    <row r="10" spans="1:41" ht="15" customHeight="1" thickBot="1" x14ac:dyDescent="0.3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50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6">
        <v>384</v>
      </c>
      <c r="AC10" s="103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6">
        <v>404</v>
      </c>
      <c r="AI10" s="6">
        <v>420</v>
      </c>
      <c r="AJ10" s="135">
        <v>436.67</v>
      </c>
      <c r="AK10" s="136">
        <v>440</v>
      </c>
      <c r="AL10" s="6">
        <v>433.33333333333297</v>
      </c>
      <c r="AM10" s="158">
        <v>449.44444444444446</v>
      </c>
      <c r="AN10" s="160">
        <f t="shared" si="0"/>
        <v>3.7179487179488069</v>
      </c>
      <c r="AO10" s="163">
        <f t="shared" si="1"/>
        <v>18.274853801169595</v>
      </c>
    </row>
    <row r="11" spans="1:41" ht="15" customHeight="1" thickBot="1" x14ac:dyDescent="0.3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21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105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6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6">
        <v>842.857142857143</v>
      </c>
      <c r="AI11" s="6">
        <v>850</v>
      </c>
      <c r="AJ11" s="135">
        <v>828.57</v>
      </c>
      <c r="AK11" s="136">
        <v>807.39</v>
      </c>
      <c r="AL11" s="6">
        <v>800</v>
      </c>
      <c r="AM11" s="158">
        <v>779.59595959595902</v>
      </c>
      <c r="AN11" s="160">
        <f t="shared" si="0"/>
        <v>-2.550505050505123</v>
      </c>
      <c r="AO11" s="163">
        <f t="shared" si="1"/>
        <v>-15.228203377702048</v>
      </c>
    </row>
    <row r="12" spans="1:41" ht="15" customHeight="1" thickBot="1" x14ac:dyDescent="0.3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21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50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6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6">
        <v>1323.3333333333301</v>
      </c>
      <c r="AI12" s="6">
        <v>1354.1666666666667</v>
      </c>
      <c r="AJ12" s="135">
        <v>1353.57</v>
      </c>
      <c r="AK12" s="136">
        <v>1367.86</v>
      </c>
      <c r="AL12" s="6">
        <v>1353.8461538461499</v>
      </c>
      <c r="AM12" s="158">
        <v>1370.625</v>
      </c>
      <c r="AN12" s="160">
        <f t="shared" si="0"/>
        <v>1.2393465909093826</v>
      </c>
      <c r="AO12" s="163">
        <f t="shared" si="1"/>
        <v>11.239130434782345</v>
      </c>
    </row>
    <row r="13" spans="1:41" ht="15" customHeight="1" thickBot="1" x14ac:dyDescent="0.3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50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6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6">
        <v>142.30769230769232</v>
      </c>
      <c r="AI13" s="6">
        <v>146.66666666666666</v>
      </c>
      <c r="AJ13" s="136">
        <v>147.5</v>
      </c>
      <c r="AK13" s="136">
        <v>145.63999999999999</v>
      </c>
      <c r="AL13" s="6">
        <v>143.90909090909099</v>
      </c>
      <c r="AM13" s="158">
        <v>145</v>
      </c>
      <c r="AN13" s="160">
        <f t="shared" si="0"/>
        <v>0.75805432722672672</v>
      </c>
      <c r="AO13" s="163">
        <f t="shared" si="1"/>
        <v>-0.22935779816490998</v>
      </c>
    </row>
    <row r="14" spans="1:41" ht="15" customHeight="1" thickBot="1" x14ac:dyDescent="0.3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50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6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6">
        <v>190</v>
      </c>
      <c r="AI14" s="6">
        <v>188.461538461538</v>
      </c>
      <c r="AJ14" s="135">
        <v>190.64</v>
      </c>
      <c r="AK14" s="136">
        <v>190.38</v>
      </c>
      <c r="AL14" s="6">
        <v>192.14285714285714</v>
      </c>
      <c r="AM14" s="158">
        <v>193.33333333333334</v>
      </c>
      <c r="AN14" s="160">
        <f t="shared" si="0"/>
        <v>0.6195786864931917</v>
      </c>
      <c r="AO14" s="163">
        <f t="shared" si="1"/>
        <v>0.2469135802469164</v>
      </c>
    </row>
    <row r="15" spans="1:41" ht="15" customHeight="1" thickBot="1" x14ac:dyDescent="0.3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21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50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6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6">
        <v>1705.5555555555557</v>
      </c>
      <c r="AI15" s="6">
        <v>1738.4615384615399</v>
      </c>
      <c r="AJ15" s="135">
        <v>1814.29</v>
      </c>
      <c r="AK15" s="136">
        <v>1807.65</v>
      </c>
      <c r="AL15" s="6">
        <v>1796.6666666666699</v>
      </c>
      <c r="AM15" s="158">
        <v>1775.88235294118</v>
      </c>
      <c r="AN15" s="160">
        <f t="shared" si="0"/>
        <v>-1.156826366910384</v>
      </c>
      <c r="AO15" s="163">
        <f t="shared" si="1"/>
        <v>33.293710093737751</v>
      </c>
    </row>
    <row r="16" spans="1:41" ht="15" customHeight="1" thickBot="1" x14ac:dyDescent="0.3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21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50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6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6">
        <v>157.01575138356799</v>
      </c>
      <c r="AI16" s="6">
        <v>165.38384615384601</v>
      </c>
      <c r="AJ16" s="135">
        <v>155.27000000000001</v>
      </c>
      <c r="AK16" s="136">
        <v>168.82</v>
      </c>
      <c r="AL16" s="6">
        <v>165.49271260359799</v>
      </c>
      <c r="AM16" s="158">
        <v>156.31477591036401</v>
      </c>
      <c r="AN16" s="160">
        <f t="shared" si="0"/>
        <v>-5.5458252806682502</v>
      </c>
      <c r="AO16" s="163">
        <f t="shared" si="1"/>
        <v>-24.504745547465344</v>
      </c>
    </row>
    <row r="17" spans="1:41" ht="15" customHeight="1" thickBot="1" x14ac:dyDescent="0.3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21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50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6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6">
        <v>165.95359727543601</v>
      </c>
      <c r="AI17" s="6">
        <v>175.590714285714</v>
      </c>
      <c r="AJ17" s="135">
        <v>165.88</v>
      </c>
      <c r="AK17" s="136">
        <v>183.21</v>
      </c>
      <c r="AL17" s="6">
        <v>182.02153465873599</v>
      </c>
      <c r="AM17" s="158">
        <v>181.12552794022088</v>
      </c>
      <c r="AN17" s="160">
        <f t="shared" si="0"/>
        <v>-0.49225313927552206</v>
      </c>
      <c r="AO17" s="163">
        <f t="shared" si="1"/>
        <v>-6.9092047497740712</v>
      </c>
    </row>
    <row r="18" spans="1:41" ht="15" customHeight="1" thickBot="1" x14ac:dyDescent="0.3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21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50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6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6">
        <v>1221.7709563164101</v>
      </c>
      <c r="AI18" s="6">
        <v>1180.9090000000001</v>
      </c>
      <c r="AJ18" s="135">
        <v>1141.1199999999999</v>
      </c>
      <c r="AK18" s="136">
        <v>1147.69</v>
      </c>
      <c r="AL18" s="6">
        <v>1120.4884004884</v>
      </c>
      <c r="AM18" s="158">
        <v>1096.3704150758599</v>
      </c>
      <c r="AN18" s="160">
        <f t="shared" si="0"/>
        <v>-2.1524529305281059</v>
      </c>
      <c r="AO18" s="163">
        <f t="shared" si="1"/>
        <v>-7.3288985956682904</v>
      </c>
    </row>
    <row r="19" spans="1:41" ht="15" customHeight="1" thickBot="1" x14ac:dyDescent="0.3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21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50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6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6">
        <v>1600.9768009768</v>
      </c>
      <c r="AI19" s="6">
        <v>1629.2066666666699</v>
      </c>
      <c r="AJ19" s="135">
        <v>1806.51</v>
      </c>
      <c r="AK19" s="136">
        <v>1801.82</v>
      </c>
      <c r="AL19" s="6">
        <v>1800.1373441373401</v>
      </c>
      <c r="AM19" s="158">
        <v>1770.10473186944</v>
      </c>
      <c r="AN19" s="160">
        <f t="shared" si="0"/>
        <v>-1.6683511602995076</v>
      </c>
      <c r="AO19" s="163">
        <f t="shared" si="1"/>
        <v>16.411458366820312</v>
      </c>
    </row>
    <row r="20" spans="1:41" ht="15" customHeight="1" thickBot="1" x14ac:dyDescent="0.3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21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50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6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6">
        <v>278.48579782790301</v>
      </c>
      <c r="AI20" s="6">
        <v>256.579230769231</v>
      </c>
      <c r="AJ20" s="135">
        <v>259.37</v>
      </c>
      <c r="AK20" s="136">
        <v>273.55</v>
      </c>
      <c r="AL20" s="6">
        <v>272.49879749879699</v>
      </c>
      <c r="AM20" s="158">
        <v>257.06845238095201</v>
      </c>
      <c r="AN20" s="160">
        <f t="shared" si="0"/>
        <v>-5.6625369577688138</v>
      </c>
      <c r="AO20" s="163">
        <f t="shared" si="1"/>
        <v>-12.300880098223331</v>
      </c>
    </row>
    <row r="21" spans="1:41" ht="15" customHeight="1" thickBot="1" x14ac:dyDescent="0.3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21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50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6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6">
        <v>390.76923076923077</v>
      </c>
      <c r="AI21" s="6">
        <v>395.75</v>
      </c>
      <c r="AJ21" s="135">
        <v>435.71</v>
      </c>
      <c r="AK21" s="136">
        <v>454.17</v>
      </c>
      <c r="AL21" s="6">
        <v>447.5</v>
      </c>
      <c r="AM21" s="158">
        <v>426.92307692307702</v>
      </c>
      <c r="AN21" s="160">
        <f t="shared" si="0"/>
        <v>-4.5981951009883755</v>
      </c>
      <c r="AO21" s="163">
        <f t="shared" si="1"/>
        <v>13.939642783822551</v>
      </c>
    </row>
    <row r="22" spans="1:41" ht="15" customHeight="1" thickBot="1" x14ac:dyDescent="0.3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21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50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6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6">
        <v>326.60130718954298</v>
      </c>
      <c r="AI22" s="6">
        <v>337.788461538462</v>
      </c>
      <c r="AJ22" s="135">
        <v>458.97</v>
      </c>
      <c r="AK22" s="136">
        <v>464.58</v>
      </c>
      <c r="AL22" s="6">
        <v>455.33333333333297</v>
      </c>
      <c r="AM22" s="158">
        <v>421.66666666666669</v>
      </c>
      <c r="AN22" s="160">
        <f t="shared" si="0"/>
        <v>-7.393850658857902</v>
      </c>
      <c r="AO22" s="163">
        <f t="shared" si="1"/>
        <v>36.335642802155519</v>
      </c>
    </row>
    <row r="23" spans="1:41" ht="15" customHeight="1" thickBot="1" x14ac:dyDescent="0.3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21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50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6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6">
        <v>393.75</v>
      </c>
      <c r="AI23" s="6">
        <v>398.54166666666703</v>
      </c>
      <c r="AJ23" s="135">
        <v>495.56</v>
      </c>
      <c r="AK23" s="136">
        <v>497.78</v>
      </c>
      <c r="AL23" s="6">
        <v>497.5</v>
      </c>
      <c r="AM23" s="158">
        <v>448.125</v>
      </c>
      <c r="AN23" s="160">
        <f t="shared" si="0"/>
        <v>-9.924623115577889</v>
      </c>
      <c r="AO23" s="163">
        <f t="shared" si="1"/>
        <v>32.777777777777779</v>
      </c>
    </row>
    <row r="24" spans="1:41" ht="15" customHeight="1" thickBot="1" x14ac:dyDescent="0.3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21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50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6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6">
        <v>426.92564745196324</v>
      </c>
      <c r="AI24" s="6">
        <v>431.538461538462</v>
      </c>
      <c r="AJ24" s="135">
        <v>600.74</v>
      </c>
      <c r="AK24" s="136">
        <v>596.88</v>
      </c>
      <c r="AL24" s="6">
        <v>588.66666666666663</v>
      </c>
      <c r="AM24" s="158">
        <v>557.22222222222194</v>
      </c>
      <c r="AN24" s="160">
        <f t="shared" si="0"/>
        <v>-5.3416383540959265</v>
      </c>
      <c r="AO24" s="163">
        <f t="shared" si="1"/>
        <v>40.560560560560482</v>
      </c>
    </row>
    <row r="25" spans="1:41" ht="15" customHeight="1" thickBot="1" x14ac:dyDescent="0.3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21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50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6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6">
        <v>376.95767195767201</v>
      </c>
      <c r="AI25" s="6">
        <v>387.678333333333</v>
      </c>
      <c r="AJ25" s="135">
        <v>399.86</v>
      </c>
      <c r="AK25" s="136">
        <v>380.3</v>
      </c>
      <c r="AL25" s="6">
        <v>362.92225192154399</v>
      </c>
      <c r="AM25" s="158">
        <v>320.53571428571399</v>
      </c>
      <c r="AN25" s="160">
        <f t="shared" si="0"/>
        <v>-11.679233613097125</v>
      </c>
      <c r="AO25" s="163">
        <f t="shared" si="1"/>
        <v>-10.142359881462177</v>
      </c>
    </row>
    <row r="26" spans="1:41" ht="15" customHeight="1" thickBot="1" x14ac:dyDescent="0.3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21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50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6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6">
        <v>296.08316430020301</v>
      </c>
      <c r="AI26" s="6">
        <v>300.27357142857102</v>
      </c>
      <c r="AJ26" s="135">
        <v>361.82</v>
      </c>
      <c r="AK26" s="136">
        <v>370.19</v>
      </c>
      <c r="AL26" s="6">
        <v>357.70619089922701</v>
      </c>
      <c r="AM26" s="158">
        <v>298.43470415939998</v>
      </c>
      <c r="AN26" s="160">
        <f t="shared" si="0"/>
        <v>-16.569880043402712</v>
      </c>
      <c r="AO26" s="163">
        <f t="shared" si="1"/>
        <v>0.6262524812427408</v>
      </c>
    </row>
    <row r="27" spans="1:41" ht="15" customHeight="1" thickBot="1" x14ac:dyDescent="0.3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21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50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6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6">
        <v>1214.9547422274698</v>
      </c>
      <c r="AI27" s="6">
        <v>1276.4525000000001</v>
      </c>
      <c r="AJ27" s="135">
        <v>1340.61</v>
      </c>
      <c r="AK27" s="136">
        <v>1369.9</v>
      </c>
      <c r="AL27" s="6">
        <v>1357.30158730159</v>
      </c>
      <c r="AM27" s="158">
        <v>1318.2515948963301</v>
      </c>
      <c r="AN27" s="160">
        <f t="shared" si="0"/>
        <v>-2.8770313665435259</v>
      </c>
      <c r="AO27" s="163">
        <f t="shared" si="1"/>
        <v>2.5397535258109523</v>
      </c>
    </row>
    <row r="28" spans="1:41" ht="15" customHeight="1" thickBot="1" x14ac:dyDescent="0.3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21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50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6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6">
        <v>878.52009102009004</v>
      </c>
      <c r="AI28" s="6">
        <v>925.35857142857003</v>
      </c>
      <c r="AJ28" s="135">
        <v>917.34</v>
      </c>
      <c r="AK28" s="136">
        <v>947.82</v>
      </c>
      <c r="AL28" s="6">
        <v>932.25788512476504</v>
      </c>
      <c r="AM28" s="158">
        <v>970.02891844997112</v>
      </c>
      <c r="AN28" s="160">
        <f t="shared" si="0"/>
        <v>4.0515649079386584</v>
      </c>
      <c r="AO28" s="163">
        <f t="shared" si="1"/>
        <v>-3.6879910034213594</v>
      </c>
    </row>
    <row r="29" spans="1:41" ht="15" customHeight="1" thickBot="1" x14ac:dyDescent="0.3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21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50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6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6">
        <v>376.10982207756399</v>
      </c>
      <c r="AI29" s="6">
        <v>389.97699999999998</v>
      </c>
      <c r="AJ29" s="135">
        <v>409.04</v>
      </c>
      <c r="AK29" s="136">
        <v>448.23</v>
      </c>
      <c r="AL29" s="6">
        <v>404.59241323648098</v>
      </c>
      <c r="AM29" s="158">
        <v>387.26255125023903</v>
      </c>
      <c r="AN29" s="160">
        <f t="shared" si="0"/>
        <v>-4.2832889147905968</v>
      </c>
      <c r="AO29" s="163">
        <f t="shared" si="1"/>
        <v>5.5734393958550603</v>
      </c>
    </row>
    <row r="30" spans="1:41" ht="15" customHeight="1" thickBot="1" x14ac:dyDescent="0.3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21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50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6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6">
        <v>189.42802350510263</v>
      </c>
      <c r="AI30" s="6">
        <v>196.68923076923076</v>
      </c>
      <c r="AJ30" s="135">
        <v>175.65</v>
      </c>
      <c r="AK30" s="136">
        <v>152.81</v>
      </c>
      <c r="AL30" s="6">
        <v>145.68769268409699</v>
      </c>
      <c r="AM30" s="158">
        <v>158.37074497974152</v>
      </c>
      <c r="AN30" s="160">
        <f t="shared" si="0"/>
        <v>8.7056442874319675</v>
      </c>
      <c r="AO30" s="163">
        <f t="shared" si="1"/>
        <v>16.442619708447634</v>
      </c>
    </row>
    <row r="31" spans="1:41" ht="15" customHeight="1" thickBot="1" x14ac:dyDescent="0.3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50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6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6">
        <v>1103.0119140945601</v>
      </c>
      <c r="AI31" s="6">
        <v>1120.635</v>
      </c>
      <c r="AJ31" s="135">
        <v>1098.49</v>
      </c>
      <c r="AK31" s="136">
        <v>1092.22</v>
      </c>
      <c r="AL31" s="6">
        <v>1072.1454471454472</v>
      </c>
      <c r="AM31" s="158">
        <v>1025.17276448046</v>
      </c>
      <c r="AN31" s="160">
        <f t="shared" si="0"/>
        <v>-4.381185667490394</v>
      </c>
      <c r="AO31" s="163">
        <f t="shared" si="1"/>
        <v>-10.586115443506754</v>
      </c>
    </row>
    <row r="32" spans="1:41" ht="15" customHeight="1" thickBot="1" x14ac:dyDescent="0.3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21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50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6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6">
        <v>985.67916458541004</v>
      </c>
      <c r="AI32" s="6">
        <v>1001.5208333333331</v>
      </c>
      <c r="AJ32" s="135">
        <v>922.11</v>
      </c>
      <c r="AK32" s="136">
        <v>924.59</v>
      </c>
      <c r="AL32" s="6">
        <v>930.07696007695995</v>
      </c>
      <c r="AM32" s="158">
        <v>911.64822831489494</v>
      </c>
      <c r="AN32" s="160">
        <f t="shared" si="0"/>
        <v>-1.9814200924340835</v>
      </c>
      <c r="AO32" s="163">
        <f t="shared" si="1"/>
        <v>-10.970457492048496</v>
      </c>
    </row>
    <row r="33" spans="1:41" ht="15" customHeight="1" thickBot="1" x14ac:dyDescent="0.3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21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50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6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6">
        <v>961.60672965355593</v>
      </c>
      <c r="AI33" s="6">
        <v>1005.63090909091</v>
      </c>
      <c r="AJ33" s="135">
        <v>1174.02</v>
      </c>
      <c r="AK33" s="136">
        <v>1158.06</v>
      </c>
      <c r="AL33" s="6">
        <v>1128.4118868486901</v>
      </c>
      <c r="AM33" s="158">
        <v>1110.9269815231644</v>
      </c>
      <c r="AN33" s="160">
        <f t="shared" si="0"/>
        <v>-1.5495144573809561</v>
      </c>
      <c r="AO33" s="163">
        <f t="shared" si="1"/>
        <v>7.4122174108074148</v>
      </c>
    </row>
    <row r="34" spans="1:41" ht="15" customHeight="1" thickBot="1" x14ac:dyDescent="0.3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21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50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6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6">
        <v>2214.3934843440902</v>
      </c>
      <c r="AI34" s="6">
        <v>2264.0275000000001</v>
      </c>
      <c r="AJ34" s="135">
        <v>2351.87</v>
      </c>
      <c r="AK34" s="136">
        <v>2310.12</v>
      </c>
      <c r="AL34" s="6">
        <v>2240.84249084249</v>
      </c>
      <c r="AM34" s="158">
        <v>2198.38275175117</v>
      </c>
      <c r="AN34" s="160">
        <f t="shared" si="0"/>
        <v>-1.8948114053012444</v>
      </c>
      <c r="AO34" s="163">
        <f t="shared" si="1"/>
        <v>-2.2677098857958238</v>
      </c>
    </row>
    <row r="35" spans="1:41" ht="15" customHeight="1" thickBot="1" x14ac:dyDescent="0.3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21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50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6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6">
        <v>1524.48979591837</v>
      </c>
      <c r="AI35" s="6">
        <v>1518.36533333333</v>
      </c>
      <c r="AJ35" s="135">
        <v>1569.93</v>
      </c>
      <c r="AK35" s="136">
        <v>1586.51</v>
      </c>
      <c r="AL35" s="6">
        <v>1552.38095238095</v>
      </c>
      <c r="AM35" s="158">
        <v>1601.2816131237184</v>
      </c>
      <c r="AN35" s="160">
        <f t="shared" si="0"/>
        <v>3.1500425631844733</v>
      </c>
      <c r="AO35" s="163">
        <f t="shared" si="1"/>
        <v>10.22808307123519</v>
      </c>
    </row>
    <row r="36" spans="1:41" ht="15" customHeight="1" thickBot="1" x14ac:dyDescent="0.3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21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50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6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6">
        <v>1154.68879256076</v>
      </c>
      <c r="AI36" s="6">
        <v>1101.04545454545</v>
      </c>
      <c r="AJ36" s="135">
        <v>954.52</v>
      </c>
      <c r="AK36" s="136">
        <v>952.38</v>
      </c>
      <c r="AL36" s="6">
        <v>1006.1996935526348</v>
      </c>
      <c r="AM36" s="158">
        <v>1054.51319349152</v>
      </c>
      <c r="AN36" s="160">
        <f t="shared" si="0"/>
        <v>4.8015816590345564</v>
      </c>
      <c r="AO36" s="163">
        <f t="shared" si="1"/>
        <v>3.182264912420532</v>
      </c>
    </row>
    <row r="37" spans="1:41" ht="15" customHeight="1" thickBot="1" x14ac:dyDescent="0.3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50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6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6">
        <v>666.66666666667004</v>
      </c>
      <c r="AI37" s="6">
        <v>702.22166666666999</v>
      </c>
      <c r="AJ37" s="135">
        <v>685.33</v>
      </c>
      <c r="AK37" s="136">
        <v>700</v>
      </c>
      <c r="AL37" s="6">
        <v>700.64823409999997</v>
      </c>
      <c r="AM37" s="158">
        <v>702.22222222222194</v>
      </c>
      <c r="AN37" s="160">
        <f t="shared" si="0"/>
        <v>0.224647411585045</v>
      </c>
      <c r="AO37" s="163">
        <f t="shared" si="1"/>
        <v>-0.86274509803921251</v>
      </c>
    </row>
    <row r="38" spans="1:41" ht="15" customHeight="1" thickBot="1" x14ac:dyDescent="0.3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50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6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6">
        <v>230.83756024932495</v>
      </c>
      <c r="AI38" s="6">
        <v>198.05538461538501</v>
      </c>
      <c r="AJ38" s="135">
        <v>209.29</v>
      </c>
      <c r="AK38" s="136">
        <v>249.08</v>
      </c>
      <c r="AL38" s="6">
        <v>245.10389610389601</v>
      </c>
      <c r="AM38" s="158">
        <v>239.83660130718999</v>
      </c>
      <c r="AN38" s="160">
        <f t="shared" si="0"/>
        <v>-2.1490049242111113</v>
      </c>
      <c r="AO38" s="163">
        <f t="shared" si="1"/>
        <v>0.43008230211337922</v>
      </c>
    </row>
    <row r="39" spans="1:41" ht="15" customHeight="1" thickBot="1" x14ac:dyDescent="0.3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50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6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6">
        <v>241.54061624649859</v>
      </c>
      <c r="AI39" s="6">
        <v>202.168461538462</v>
      </c>
      <c r="AJ39" s="135">
        <v>256.49</v>
      </c>
      <c r="AK39" s="136">
        <v>246.57</v>
      </c>
      <c r="AL39" s="6">
        <v>243.71675943104515</v>
      </c>
      <c r="AM39" s="158">
        <v>231.60493827160494</v>
      </c>
      <c r="AN39" s="160">
        <f t="shared" si="0"/>
        <v>-4.9696299867580551</v>
      </c>
      <c r="AO39" s="163">
        <f t="shared" si="1"/>
        <v>-10.707070707070699</v>
      </c>
    </row>
    <row r="40" spans="1:41" ht="15" customHeight="1" thickBot="1" x14ac:dyDescent="0.3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50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6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6">
        <v>451.85185185185196</v>
      </c>
      <c r="AI40" s="6">
        <v>461.53923076923081</v>
      </c>
      <c r="AJ40" s="135">
        <v>427.88</v>
      </c>
      <c r="AK40" s="136">
        <v>430.17</v>
      </c>
      <c r="AL40" s="6">
        <v>457.03125</v>
      </c>
      <c r="AM40" s="158">
        <v>484.21052631578948</v>
      </c>
      <c r="AN40" s="160">
        <f t="shared" si="0"/>
        <v>5.9469185784975274</v>
      </c>
      <c r="AO40" s="163">
        <f t="shared" si="1"/>
        <v>-2.5079477216531956</v>
      </c>
    </row>
    <row r="41" spans="1:41" ht="15" customHeight="1" thickBot="1" x14ac:dyDescent="0.3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21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50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6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6">
        <v>176.26459521714901</v>
      </c>
      <c r="AI41" s="6">
        <v>203.48</v>
      </c>
      <c r="AJ41" s="135">
        <v>223.48</v>
      </c>
      <c r="AK41" s="136">
        <v>191.34</v>
      </c>
      <c r="AL41" s="6">
        <v>187.760380010907</v>
      </c>
      <c r="AM41" s="158">
        <v>195.39971619868592</v>
      </c>
      <c r="AN41" s="160">
        <f t="shared" si="0"/>
        <v>4.0686625087439392</v>
      </c>
      <c r="AO41" s="163">
        <f t="shared" si="1"/>
        <v>12.371159744834316</v>
      </c>
    </row>
    <row r="42" spans="1:41" ht="15" customHeight="1" thickBot="1" x14ac:dyDescent="0.3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21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50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6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6">
        <v>170.51221688075501</v>
      </c>
      <c r="AI42" s="6">
        <v>190.32083333333301</v>
      </c>
      <c r="AJ42" s="135">
        <v>205.14</v>
      </c>
      <c r="AK42" s="136">
        <v>180.25</v>
      </c>
      <c r="AL42" s="6">
        <v>179.101318684125</v>
      </c>
      <c r="AM42" s="158">
        <v>191.489047116748</v>
      </c>
      <c r="AN42" s="160">
        <f t="shared" si="0"/>
        <v>6.916603698753784</v>
      </c>
      <c r="AO42" s="163">
        <f t="shared" si="1"/>
        <v>29.735116469769157</v>
      </c>
    </row>
    <row r="43" spans="1:41" ht="15" customHeight="1" thickBot="1" x14ac:dyDescent="0.3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50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6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6">
        <v>507.40740740740745</v>
      </c>
      <c r="AI43" s="6">
        <v>558.975384615385</v>
      </c>
      <c r="AJ43" s="136">
        <v>500</v>
      </c>
      <c r="AK43" s="136">
        <v>486.67</v>
      </c>
      <c r="AL43" s="6">
        <v>490.142857142857</v>
      </c>
      <c r="AM43" s="158">
        <v>500.74074074074099</v>
      </c>
      <c r="AN43" s="160">
        <f t="shared" si="0"/>
        <v>2.1622030074377139</v>
      </c>
      <c r="AO43" s="163">
        <f t="shared" si="1"/>
        <v>-1.1695906432747973</v>
      </c>
    </row>
    <row r="44" spans="1:41" ht="15" customHeight="1" thickBot="1" x14ac:dyDescent="0.3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50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6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6">
        <v>703.125</v>
      </c>
      <c r="AI44" s="6">
        <v>716.92307692307702</v>
      </c>
      <c r="AJ44" s="135">
        <v>722.14</v>
      </c>
      <c r="AK44" s="136">
        <v>734.62</v>
      </c>
      <c r="AL44" s="6">
        <v>723.33333333333337</v>
      </c>
      <c r="AM44" s="158">
        <v>756.25</v>
      </c>
      <c r="AN44" s="160">
        <f t="shared" si="0"/>
        <v>4.5506912442396263</v>
      </c>
      <c r="AO44" s="163">
        <f t="shared" si="1"/>
        <v>3.1249999999999947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O44"/>
  <sheetViews>
    <sheetView workbookViewId="0">
      <pane xSplit="23" topLeftCell="AM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2.5703125" customWidth="1"/>
    <col min="2" max="11" width="7.5703125" style="4" customWidth="1"/>
    <col min="12" max="13" width="9.140625" style="4" customWidth="1"/>
    <col min="14" max="23" width="9.140625" customWidth="1"/>
    <col min="24" max="25" width="10.28515625" customWidth="1"/>
    <col min="28" max="28" width="9.28515625" customWidth="1"/>
    <col min="29" max="29" width="14.28515625" customWidth="1"/>
    <col min="30" max="30" width="11.42578125" customWidth="1"/>
    <col min="31" max="31" width="10.28515625" customWidth="1"/>
    <col min="37" max="37" width="10.285156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22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50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6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6">
        <v>500.5</v>
      </c>
      <c r="AI2" s="6">
        <v>509.5</v>
      </c>
      <c r="AJ2" s="136">
        <v>500</v>
      </c>
      <c r="AK2" s="136">
        <v>480</v>
      </c>
      <c r="AL2" s="6">
        <v>490.35187300000001</v>
      </c>
      <c r="AM2" s="158">
        <v>486.66666666666703</v>
      </c>
      <c r="AN2" s="160">
        <f>(AM2-AL2)/AL2*100</f>
        <v>-0.75154323583729532</v>
      </c>
      <c r="AO2" s="164">
        <f>(AM2-AA2)/AA2*100</f>
        <v>-4.664179104477542</v>
      </c>
    </row>
    <row r="3" spans="1:41" ht="15" customHeight="1" thickBot="1" x14ac:dyDescent="0.3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50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6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6">
        <v>45.75</v>
      </c>
      <c r="AI3" s="6">
        <v>46.75</v>
      </c>
      <c r="AJ3" s="135">
        <v>45.22</v>
      </c>
      <c r="AK3" s="136">
        <v>42</v>
      </c>
      <c r="AL3" s="6">
        <v>43</v>
      </c>
      <c r="AM3" s="158">
        <v>41</v>
      </c>
      <c r="AN3" s="160">
        <f t="shared" ref="AN3:AN44" si="0">(AM3-AL3)/AL3*100</f>
        <v>-4.6511627906976747</v>
      </c>
      <c r="AO3" s="164">
        <f t="shared" ref="AO3:AO44" si="1">(AM3-AA3)/AA3*100</f>
        <v>-10.190883488056643</v>
      </c>
    </row>
    <row r="4" spans="1:41" ht="15" customHeight="1" thickBot="1" x14ac:dyDescent="0.3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22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50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6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6">
        <v>393.62433407802024</v>
      </c>
      <c r="AI4" s="6">
        <v>367.29750000000001</v>
      </c>
      <c r="AJ4" s="135">
        <v>392.43</v>
      </c>
      <c r="AK4" s="136">
        <v>398.69</v>
      </c>
      <c r="AL4" s="6">
        <v>391.85331576635923</v>
      </c>
      <c r="AM4" s="158">
        <v>378.79923674526401</v>
      </c>
      <c r="AN4" s="160">
        <f t="shared" si="0"/>
        <v>-3.3313687790455382</v>
      </c>
      <c r="AO4" s="164">
        <f t="shared" si="1"/>
        <v>-5.2412452679679404</v>
      </c>
    </row>
    <row r="5" spans="1:41" ht="15" customHeight="1" thickBot="1" x14ac:dyDescent="0.3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50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6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6">
        <v>340.36816151204101</v>
      </c>
      <c r="AI5" s="6">
        <v>347.61949999999996</v>
      </c>
      <c r="AJ5" s="135">
        <v>368.31</v>
      </c>
      <c r="AK5" s="136">
        <v>370.83</v>
      </c>
      <c r="AL5" s="6">
        <v>359.20532556688164</v>
      </c>
      <c r="AM5" s="158">
        <v>329.51251646903825</v>
      </c>
      <c r="AN5" s="160">
        <f t="shared" si="0"/>
        <v>-8.266249686299485</v>
      </c>
      <c r="AO5" s="164">
        <f t="shared" si="1"/>
        <v>-12.113453815261051</v>
      </c>
    </row>
    <row r="6" spans="1:41" ht="15" customHeight="1" thickBot="1" x14ac:dyDescent="0.3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22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50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6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6">
        <v>1032.31176231176</v>
      </c>
      <c r="AI6" s="6">
        <v>1009.9272222222201</v>
      </c>
      <c r="AJ6" s="135">
        <v>1022.82</v>
      </c>
      <c r="AK6" s="136">
        <v>1052.78</v>
      </c>
      <c r="AL6" s="6">
        <v>995.89169000933703</v>
      </c>
      <c r="AM6" s="158">
        <v>959.83085482254899</v>
      </c>
      <c r="AN6" s="160">
        <f t="shared" si="0"/>
        <v>-3.6209595429448709</v>
      </c>
      <c r="AO6" s="164">
        <f t="shared" si="1"/>
        <v>9.5482985388712915</v>
      </c>
    </row>
    <row r="7" spans="1:41" ht="15" customHeight="1" thickBot="1" x14ac:dyDescent="0.3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22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50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6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6">
        <v>1324.70991426874</v>
      </c>
      <c r="AI7" s="6">
        <v>1314.4485</v>
      </c>
      <c r="AJ7" s="136">
        <v>1330.6</v>
      </c>
      <c r="AK7" s="136">
        <v>1306.75</v>
      </c>
      <c r="AL7" s="6">
        <v>1311.0252518585201</v>
      </c>
      <c r="AM7" s="158">
        <v>1316.0230119339701</v>
      </c>
      <c r="AN7" s="160">
        <f t="shared" si="0"/>
        <v>0.38121005437272815</v>
      </c>
      <c r="AO7" s="164">
        <f t="shared" si="1"/>
        <v>-3.1445153812428157</v>
      </c>
    </row>
    <row r="8" spans="1:41" ht="15" customHeight="1" thickBot="1" x14ac:dyDescent="0.3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22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50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6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6">
        <v>347.22222222222223</v>
      </c>
      <c r="AI8" s="6">
        <v>340</v>
      </c>
      <c r="AJ8" s="135">
        <v>348.57</v>
      </c>
      <c r="AK8" s="136">
        <v>344.74</v>
      </c>
      <c r="AL8" s="6">
        <v>320</v>
      </c>
      <c r="AM8" s="158">
        <v>326.66666666666669</v>
      </c>
      <c r="AN8" s="160">
        <f t="shared" si="0"/>
        <v>2.0833333333333393</v>
      </c>
      <c r="AO8" s="164">
        <f t="shared" si="1"/>
        <v>4.0707964601769886</v>
      </c>
    </row>
    <row r="9" spans="1:41" ht="15" customHeight="1" thickBot="1" x14ac:dyDescent="0.3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22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50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6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6">
        <v>336.11111111111109</v>
      </c>
      <c r="AI9" s="6">
        <v>322.5</v>
      </c>
      <c r="AJ9" s="135">
        <v>320.95</v>
      </c>
      <c r="AK9" s="136">
        <v>328.95</v>
      </c>
      <c r="AL9" s="6">
        <v>318.42105263157896</v>
      </c>
      <c r="AM9" s="158">
        <v>325</v>
      </c>
      <c r="AN9" s="160">
        <f t="shared" si="0"/>
        <v>2.0661157024793351</v>
      </c>
      <c r="AO9" s="164">
        <f t="shared" si="1"/>
        <v>3.5031847133757963</v>
      </c>
    </row>
    <row r="10" spans="1:41" ht="15" customHeight="1" thickBot="1" x14ac:dyDescent="0.3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50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6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6">
        <v>486.36363636363598</v>
      </c>
      <c r="AI10" s="6">
        <v>454.55</v>
      </c>
      <c r="AJ10" s="135">
        <v>492.06</v>
      </c>
      <c r="AK10" s="136">
        <v>502.73</v>
      </c>
      <c r="AL10" s="6">
        <v>500.63636363636402</v>
      </c>
      <c r="AM10" s="158">
        <v>454.54545454545456</v>
      </c>
      <c r="AN10" s="160">
        <f t="shared" si="0"/>
        <v>-9.2064644997276854</v>
      </c>
      <c r="AO10" s="164">
        <f t="shared" si="1"/>
        <v>11.111111111111121</v>
      </c>
    </row>
    <row r="11" spans="1:41" ht="15" customHeight="1" thickBot="1" x14ac:dyDescent="0.3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22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50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6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6">
        <v>819.25925925925924</v>
      </c>
      <c r="AI11" s="6">
        <v>862.22222222222194</v>
      </c>
      <c r="AJ11" s="135">
        <v>900.09</v>
      </c>
      <c r="AK11" s="136">
        <v>935.49</v>
      </c>
      <c r="AL11" s="6">
        <v>941.32653061225005</v>
      </c>
      <c r="AM11" s="158">
        <v>904.16666666667004</v>
      </c>
      <c r="AN11" s="160">
        <f t="shared" si="0"/>
        <v>-3.947606142728262</v>
      </c>
      <c r="AO11" s="164">
        <f t="shared" si="1"/>
        <v>10.743956200809164</v>
      </c>
    </row>
    <row r="12" spans="1:41" ht="15" customHeight="1" thickBot="1" x14ac:dyDescent="0.3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22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50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6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6">
        <v>1050</v>
      </c>
      <c r="AI12" s="6">
        <v>1103.5714285714287</v>
      </c>
      <c r="AJ12" s="135">
        <v>1184.3800000000001</v>
      </c>
      <c r="AK12" s="136">
        <v>1169.23</v>
      </c>
      <c r="AL12" s="6">
        <v>1203.125</v>
      </c>
      <c r="AM12" s="158">
        <v>1160</v>
      </c>
      <c r="AN12" s="160">
        <f t="shared" si="0"/>
        <v>-3.5844155844155843</v>
      </c>
      <c r="AO12" s="164">
        <f t="shared" si="1"/>
        <v>11.721621728269147</v>
      </c>
    </row>
    <row r="13" spans="1:41" ht="15" customHeight="1" thickBot="1" x14ac:dyDescent="0.3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5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6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6">
        <v>156</v>
      </c>
      <c r="AI13" s="6">
        <v>155</v>
      </c>
      <c r="AJ13" s="136">
        <v>152</v>
      </c>
      <c r="AK13" s="136">
        <v>151.01426499999999</v>
      </c>
      <c r="AL13" s="6">
        <v>147.5</v>
      </c>
      <c r="AM13" s="158">
        <v>132.85714285714286</v>
      </c>
      <c r="AN13" s="160">
        <f t="shared" si="0"/>
        <v>-9.9273607748183981</v>
      </c>
      <c r="AO13" s="164">
        <f t="shared" si="1"/>
        <v>-9.9273607748183981</v>
      </c>
    </row>
    <row r="14" spans="1:41" ht="15" customHeight="1" thickBot="1" x14ac:dyDescent="0.3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50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6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6">
        <v>184</v>
      </c>
      <c r="AI14" s="6">
        <v>188.42105263157896</v>
      </c>
      <c r="AJ14" s="135">
        <v>188.26</v>
      </c>
      <c r="AK14" s="136">
        <v>190.63</v>
      </c>
      <c r="AL14" s="6">
        <v>186.222222222222</v>
      </c>
      <c r="AM14" s="158">
        <v>178.18181818181819</v>
      </c>
      <c r="AN14" s="160">
        <f t="shared" si="0"/>
        <v>-4.3176394011715047</v>
      </c>
      <c r="AO14" s="164">
        <f t="shared" si="1"/>
        <v>-1.2843112566104229</v>
      </c>
    </row>
    <row r="15" spans="1:41" ht="15" customHeight="1" thickBot="1" x14ac:dyDescent="0.3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22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50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6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6">
        <v>1816.6666666666699</v>
      </c>
      <c r="AI15" s="6">
        <v>1850</v>
      </c>
      <c r="AJ15" s="135">
        <v>1816.67</v>
      </c>
      <c r="AK15" s="136">
        <v>1806.67</v>
      </c>
      <c r="AL15" s="6">
        <v>1795.8571428571399</v>
      </c>
      <c r="AM15" s="158">
        <v>1747.61904761905</v>
      </c>
      <c r="AN15" s="160">
        <f t="shared" si="0"/>
        <v>-2.6860764192715791</v>
      </c>
      <c r="AO15" s="164">
        <f t="shared" si="1"/>
        <v>11.550151975684036</v>
      </c>
    </row>
    <row r="16" spans="1:41" ht="15" customHeight="1" thickBot="1" x14ac:dyDescent="0.3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22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50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6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6">
        <v>199.75120664775835</v>
      </c>
      <c r="AI16" s="6">
        <v>200.83850000000001</v>
      </c>
      <c r="AJ16" s="135">
        <v>193.66</v>
      </c>
      <c r="AK16" s="136">
        <v>209.69</v>
      </c>
      <c r="AL16" s="6">
        <v>201.70312143996355</v>
      </c>
      <c r="AM16" s="158">
        <v>234.89918595896901</v>
      </c>
      <c r="AN16" s="160">
        <f t="shared" si="0"/>
        <v>16.457883389219731</v>
      </c>
      <c r="AO16" s="164">
        <f t="shared" si="1"/>
        <v>39.007844130964081</v>
      </c>
    </row>
    <row r="17" spans="1:41" ht="15" customHeight="1" thickBot="1" x14ac:dyDescent="0.3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22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50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6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6">
        <v>196.54118828031875</v>
      </c>
      <c r="AI17" s="6">
        <v>204.09666666666701</v>
      </c>
      <c r="AJ17" s="135">
        <v>195.96</v>
      </c>
      <c r="AK17" s="136">
        <v>211.61</v>
      </c>
      <c r="AL17" s="6">
        <v>208.28206880838459</v>
      </c>
      <c r="AM17" s="158">
        <v>266.24098124098123</v>
      </c>
      <c r="AN17" s="160">
        <f t="shared" si="0"/>
        <v>27.827125380590346</v>
      </c>
      <c r="AO17" s="164">
        <f t="shared" si="1"/>
        <v>47.663065226090403</v>
      </c>
    </row>
    <row r="18" spans="1:41" ht="15" customHeight="1" thickBot="1" x14ac:dyDescent="0.3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22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105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6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6">
        <v>966.72413793103499</v>
      </c>
      <c r="AI18" s="6">
        <v>1000</v>
      </c>
      <c r="AJ18" s="135">
        <v>916.67</v>
      </c>
      <c r="AK18" s="136">
        <v>952.5</v>
      </c>
      <c r="AL18" s="6">
        <v>947.22222222222194</v>
      </c>
      <c r="AM18" s="158">
        <v>896.17283950617298</v>
      </c>
      <c r="AN18" s="160">
        <f t="shared" si="0"/>
        <v>-5.3893776474421218</v>
      </c>
      <c r="AO18" s="164">
        <f t="shared" si="1"/>
        <v>11.45868230039086</v>
      </c>
    </row>
    <row r="19" spans="1:41" ht="15" customHeight="1" thickBot="1" x14ac:dyDescent="0.3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22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50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6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6">
        <v>2416.6666666666601</v>
      </c>
      <c r="AI19" s="6">
        <v>2385.5549999999998</v>
      </c>
      <c r="AJ19" s="135">
        <v>2333.33</v>
      </c>
      <c r="AK19" s="136">
        <v>2345.89</v>
      </c>
      <c r="AL19" s="6">
        <v>2351.8423170000001</v>
      </c>
      <c r="AM19" s="158">
        <v>2325.9259259259302</v>
      </c>
      <c r="AN19" s="160">
        <f t="shared" si="0"/>
        <v>-1.1019612533857601</v>
      </c>
      <c r="AO19" s="164">
        <f t="shared" si="1"/>
        <v>3.630363036303804</v>
      </c>
    </row>
    <row r="20" spans="1:41" ht="15" customHeight="1" thickBot="1" x14ac:dyDescent="0.3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22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50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6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6">
        <v>233.77342251046622</v>
      </c>
      <c r="AI20" s="6">
        <v>250.39949999999999</v>
      </c>
      <c r="AJ20" s="136">
        <v>287.3</v>
      </c>
      <c r="AK20" s="136">
        <v>253.12</v>
      </c>
      <c r="AL20" s="6">
        <v>253.49400848452925</v>
      </c>
      <c r="AM20" s="158">
        <v>302.96611312091198</v>
      </c>
      <c r="AN20" s="160">
        <f t="shared" si="0"/>
        <v>19.516084396685859</v>
      </c>
      <c r="AO20" s="164">
        <f t="shared" si="1"/>
        <v>4.7213831099117041</v>
      </c>
    </row>
    <row r="21" spans="1:41" ht="15" customHeight="1" thickBot="1" x14ac:dyDescent="0.3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22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50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6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6">
        <v>454.54545454545456</v>
      </c>
      <c r="AI21" s="6">
        <v>500</v>
      </c>
      <c r="AJ21" s="135">
        <v>524.89</v>
      </c>
      <c r="AK21" s="136">
        <v>545.45000000000005</v>
      </c>
      <c r="AL21" s="6">
        <v>515.15151515151513</v>
      </c>
      <c r="AM21" s="158">
        <v>475.54545454545502</v>
      </c>
      <c r="AN21" s="160">
        <f t="shared" si="0"/>
        <v>-7.6882352941175514</v>
      </c>
      <c r="AO21" s="164">
        <f t="shared" si="1"/>
        <v>6.3932203389831495</v>
      </c>
    </row>
    <row r="22" spans="1:41" ht="15" customHeight="1" thickBot="1" x14ac:dyDescent="0.3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22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50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6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6">
        <v>376.96730147323046</v>
      </c>
      <c r="AI22" s="6">
        <v>405.33428571428584</v>
      </c>
      <c r="AJ22" s="135">
        <v>457.63</v>
      </c>
      <c r="AK22" s="136">
        <v>457.07</v>
      </c>
      <c r="AL22" s="6">
        <v>454.64197294860924</v>
      </c>
      <c r="AM22" s="158">
        <v>425.23056653491443</v>
      </c>
      <c r="AN22" s="160">
        <f t="shared" si="0"/>
        <v>-6.4691357515772845</v>
      </c>
      <c r="AO22" s="164">
        <f t="shared" si="1"/>
        <v>12.065972222222216</v>
      </c>
    </row>
    <row r="23" spans="1:41" ht="15" customHeight="1" thickBot="1" x14ac:dyDescent="0.3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22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50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6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6">
        <v>453.13382269904019</v>
      </c>
      <c r="AI23" s="6">
        <v>468.790769230769</v>
      </c>
      <c r="AJ23" s="135">
        <v>507.94</v>
      </c>
      <c r="AK23" s="136">
        <v>509.24</v>
      </c>
      <c r="AL23" s="6">
        <v>506.80500658761503</v>
      </c>
      <c r="AM23" s="158">
        <v>494.46640316205549</v>
      </c>
      <c r="AN23" s="160">
        <f t="shared" si="0"/>
        <v>-2.4345859384138655</v>
      </c>
      <c r="AO23" s="164">
        <f t="shared" si="1"/>
        <v>12.624653739612205</v>
      </c>
    </row>
    <row r="24" spans="1:41" ht="15" customHeight="1" thickBot="1" x14ac:dyDescent="0.3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22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50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6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6">
        <v>433.69913377712174</v>
      </c>
      <c r="AI24" s="6">
        <v>475.49799999999999</v>
      </c>
      <c r="AJ24" s="135">
        <v>581.63</v>
      </c>
      <c r="AK24" s="136">
        <v>595.89</v>
      </c>
      <c r="AL24" s="6">
        <v>600.96590909090901</v>
      </c>
      <c r="AM24" s="158">
        <v>576.64576802507804</v>
      </c>
      <c r="AN24" s="160">
        <f t="shared" si="0"/>
        <v>-4.0468420417757871</v>
      </c>
      <c r="AO24" s="164">
        <f t="shared" si="1"/>
        <v>32.924462369038523</v>
      </c>
    </row>
    <row r="25" spans="1:41" ht="15" customHeight="1" thickBot="1" x14ac:dyDescent="0.3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22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50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6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6">
        <v>397.36552920763501</v>
      </c>
      <c r="AI25" s="6">
        <v>414.90526315789498</v>
      </c>
      <c r="AJ25" s="135">
        <v>350.39</v>
      </c>
      <c r="AK25" s="136">
        <v>376.13</v>
      </c>
      <c r="AL25" s="6">
        <v>374.21550671550699</v>
      </c>
      <c r="AM25" s="158">
        <v>360.899470899471</v>
      </c>
      <c r="AN25" s="160">
        <f t="shared" si="0"/>
        <v>-3.5583869660856555</v>
      </c>
      <c r="AO25" s="164">
        <f t="shared" si="1"/>
        <v>-17.347495435140768</v>
      </c>
    </row>
    <row r="26" spans="1:41" ht="15" customHeight="1" thickBot="1" x14ac:dyDescent="0.3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22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50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6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6">
        <v>191.03448275862101</v>
      </c>
      <c r="AI26" s="6">
        <v>219.20699999999999</v>
      </c>
      <c r="AJ26" s="135">
        <v>225.57</v>
      </c>
      <c r="AK26" s="136">
        <v>228.24</v>
      </c>
      <c r="AL26" s="6">
        <v>218.25859466298306</v>
      </c>
      <c r="AM26" s="158">
        <v>207.31729491885901</v>
      </c>
      <c r="AN26" s="160">
        <f t="shared" si="0"/>
        <v>-5.0129983476795985</v>
      </c>
      <c r="AO26" s="164">
        <f t="shared" si="1"/>
        <v>-7.6156263472078853</v>
      </c>
    </row>
    <row r="27" spans="1:41" ht="15" customHeight="1" thickBot="1" x14ac:dyDescent="0.3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22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50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6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6">
        <v>1530.65048241519</v>
      </c>
      <c r="AI27" s="6">
        <v>1555.6358823529399</v>
      </c>
      <c r="AJ27" s="135">
        <v>1607.65</v>
      </c>
      <c r="AK27" s="136">
        <v>1626.16</v>
      </c>
      <c r="AL27" s="6">
        <v>1619.7634609399299</v>
      </c>
      <c r="AM27" s="158">
        <v>1573.3686366453801</v>
      </c>
      <c r="AN27" s="160">
        <f t="shared" si="0"/>
        <v>-2.8642962638277725</v>
      </c>
      <c r="AO27" s="164">
        <f t="shared" si="1"/>
        <v>4.5118017510960655</v>
      </c>
    </row>
    <row r="28" spans="1:41" ht="15" customHeight="1" thickBot="1" x14ac:dyDescent="0.3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22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50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6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6">
        <v>1072.6190476190477</v>
      </c>
      <c r="AI28" s="6">
        <v>1092.4663636363637</v>
      </c>
      <c r="AJ28" s="135">
        <v>1133.32</v>
      </c>
      <c r="AK28" s="136">
        <v>1121.98</v>
      </c>
      <c r="AL28" s="6">
        <v>1070.0378220753901</v>
      </c>
      <c r="AM28" s="158">
        <v>1055.79067990832</v>
      </c>
      <c r="AN28" s="160">
        <f t="shared" si="0"/>
        <v>-1.331461549596163</v>
      </c>
      <c r="AO28" s="164">
        <f t="shared" si="1"/>
        <v>-1.7216122425765856</v>
      </c>
    </row>
    <row r="29" spans="1:41" ht="15" customHeight="1" thickBot="1" x14ac:dyDescent="0.3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22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50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6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6">
        <v>304.743459155224</v>
      </c>
      <c r="AI29" s="6">
        <v>356.78</v>
      </c>
      <c r="AJ29" s="135">
        <v>363.31</v>
      </c>
      <c r="AK29" s="136">
        <v>403.1</v>
      </c>
      <c r="AL29" s="6">
        <v>400.04441391941401</v>
      </c>
      <c r="AM29" s="158">
        <v>397.55957507895499</v>
      </c>
      <c r="AN29" s="160">
        <f t="shared" si="0"/>
        <v>-0.62114074187761859</v>
      </c>
      <c r="AO29" s="164">
        <f t="shared" si="1"/>
        <v>27.384555071170023</v>
      </c>
    </row>
    <row r="30" spans="1:41" ht="15" customHeight="1" thickBot="1" x14ac:dyDescent="0.3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22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50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6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6">
        <v>168.10959695799625</v>
      </c>
      <c r="AI30" s="6">
        <v>200.255</v>
      </c>
      <c r="AJ30" s="135">
        <v>177.96</v>
      </c>
      <c r="AK30" s="136">
        <v>164.73</v>
      </c>
      <c r="AL30" s="6">
        <v>168.04203019095564</v>
      </c>
      <c r="AM30" s="158">
        <v>156.24703189890667</v>
      </c>
      <c r="AN30" s="160">
        <f t="shared" si="0"/>
        <v>-7.0190762862396099</v>
      </c>
      <c r="AO30" s="164">
        <f t="shared" si="1"/>
        <v>-16.151601907442835</v>
      </c>
    </row>
    <row r="31" spans="1:41" ht="15" customHeight="1" thickBot="1" x14ac:dyDescent="0.3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50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6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6">
        <v>933.66013071895395</v>
      </c>
      <c r="AI31" s="6">
        <v>963.91444444444403</v>
      </c>
      <c r="AJ31" s="135">
        <v>1004.79</v>
      </c>
      <c r="AK31" s="136">
        <v>994.44</v>
      </c>
      <c r="AL31" s="6">
        <v>1023.3585858585858</v>
      </c>
      <c r="AM31" s="158">
        <v>982.59103641456602</v>
      </c>
      <c r="AN31" s="160">
        <f t="shared" si="0"/>
        <v>-3.983701315196011</v>
      </c>
      <c r="AO31" s="164">
        <f t="shared" si="1"/>
        <v>1.7386260325392648</v>
      </c>
    </row>
    <row r="32" spans="1:41" ht="15" customHeight="1" thickBot="1" x14ac:dyDescent="0.3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22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50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6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6">
        <v>948.12925170068024</v>
      </c>
      <c r="AI32" s="6">
        <v>902.48812500000008</v>
      </c>
      <c r="AJ32" s="135">
        <v>996.86</v>
      </c>
      <c r="AK32" s="136">
        <v>1018.48</v>
      </c>
      <c r="AL32" s="6">
        <v>969.49179377618134</v>
      </c>
      <c r="AM32" s="158">
        <v>970.54902245451024</v>
      </c>
      <c r="AN32" s="160">
        <f t="shared" si="0"/>
        <v>0.10904978104156815</v>
      </c>
      <c r="AO32" s="164">
        <f t="shared" si="1"/>
        <v>3.4246643107491321</v>
      </c>
    </row>
    <row r="33" spans="1:41" ht="15" customHeight="1" thickBot="1" x14ac:dyDescent="0.3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22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105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6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6">
        <v>971.16493656286002</v>
      </c>
      <c r="AI33" s="6">
        <v>987.58624999999995</v>
      </c>
      <c r="AJ33" s="135">
        <v>1061.4100000000001</v>
      </c>
      <c r="AK33" s="136">
        <v>1020.1</v>
      </c>
      <c r="AL33" s="6">
        <v>963.13457096738796</v>
      </c>
      <c r="AM33" s="158">
        <v>954.67887667887703</v>
      </c>
      <c r="AN33" s="160">
        <f t="shared" si="0"/>
        <v>-0.877934874668437</v>
      </c>
      <c r="AO33" s="164">
        <f t="shared" si="1"/>
        <v>1.4153352510735528</v>
      </c>
    </row>
    <row r="34" spans="1:41" ht="15" customHeight="1" thickBot="1" x14ac:dyDescent="0.3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22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50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6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6">
        <v>1374.77244977245</v>
      </c>
      <c r="AI34" s="6">
        <v>1409.9625000000001</v>
      </c>
      <c r="AJ34" s="135">
        <v>1681.25</v>
      </c>
      <c r="AK34" s="136">
        <v>1702.64</v>
      </c>
      <c r="AL34" s="6">
        <v>1704.43774563835</v>
      </c>
      <c r="AM34" s="158">
        <v>1660.1258094357099</v>
      </c>
      <c r="AN34" s="160">
        <f t="shared" si="0"/>
        <v>-2.5997978697687323</v>
      </c>
      <c r="AO34" s="164">
        <f t="shared" si="1"/>
        <v>-21.464208432808345</v>
      </c>
    </row>
    <row r="35" spans="1:41" ht="15" customHeight="1" thickBot="1" x14ac:dyDescent="0.3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22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5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6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6">
        <v>1650</v>
      </c>
      <c r="AI35" s="6">
        <v>1641.6675</v>
      </c>
      <c r="AJ35" s="136">
        <v>1600</v>
      </c>
      <c r="AK35" s="136">
        <v>1580</v>
      </c>
      <c r="AL35" s="6">
        <v>1585.6423179999999</v>
      </c>
      <c r="AM35" s="158">
        <v>1558.8888888888901</v>
      </c>
      <c r="AN35" s="160">
        <f t="shared" si="0"/>
        <v>-1.6872297621858676</v>
      </c>
      <c r="AO35" s="164">
        <f t="shared" si="1"/>
        <v>-7.3490566037733709</v>
      </c>
    </row>
    <row r="36" spans="1:41" ht="15" customHeight="1" thickBot="1" x14ac:dyDescent="0.3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22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50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6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6">
        <v>987.05229955229902</v>
      </c>
      <c r="AI36" s="6">
        <v>1010.60714285714</v>
      </c>
      <c r="AJ36" s="135">
        <v>982.37</v>
      </c>
      <c r="AK36" s="136">
        <v>966.68</v>
      </c>
      <c r="AL36" s="6">
        <v>974.8558246828145</v>
      </c>
      <c r="AM36" s="158">
        <v>920.33552551455364</v>
      </c>
      <c r="AN36" s="160">
        <f t="shared" si="0"/>
        <v>-5.5926525531095788</v>
      </c>
      <c r="AO36" s="164">
        <f t="shared" si="1"/>
        <v>-9.984648775599636</v>
      </c>
    </row>
    <row r="37" spans="1:41" ht="15" customHeight="1" thickBot="1" x14ac:dyDescent="0.3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50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6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6">
        <v>500.00000000000006</v>
      </c>
      <c r="AI37" s="6">
        <v>511.10999999999996</v>
      </c>
      <c r="AJ37" s="136">
        <v>550</v>
      </c>
      <c r="AK37" s="136">
        <v>516.66999999999996</v>
      </c>
      <c r="AL37" s="6">
        <v>533.33333333333337</v>
      </c>
      <c r="AM37" s="158">
        <v>543.33333333333303</v>
      </c>
      <c r="AN37" s="160">
        <f t="shared" si="0"/>
        <v>1.8749999999999358</v>
      </c>
      <c r="AO37" s="164">
        <f t="shared" si="1"/>
        <v>1.8749999999999358</v>
      </c>
    </row>
    <row r="38" spans="1:41" ht="15" customHeight="1" thickBot="1" x14ac:dyDescent="0.3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50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6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6">
        <v>219.12055335968381</v>
      </c>
      <c r="AI38" s="6">
        <v>215.01049999999995</v>
      </c>
      <c r="AJ38" s="136">
        <v>230.6</v>
      </c>
      <c r="AK38" s="136">
        <v>223.53</v>
      </c>
      <c r="AL38" s="6">
        <v>218.75588179936005</v>
      </c>
      <c r="AM38" s="158">
        <v>215.69734613212873</v>
      </c>
      <c r="AN38" s="160">
        <f t="shared" si="0"/>
        <v>-1.3981501398150167</v>
      </c>
      <c r="AO38" s="164">
        <f t="shared" si="1"/>
        <v>-9.7246839182323157</v>
      </c>
    </row>
    <row r="39" spans="1:41" ht="15" customHeight="1" thickBot="1" x14ac:dyDescent="0.3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50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6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6">
        <v>223.62130623000186</v>
      </c>
      <c r="AI39" s="6">
        <v>214.88526315789468</v>
      </c>
      <c r="AJ39" s="135">
        <v>222.74</v>
      </c>
      <c r="AK39" s="136">
        <v>225.4</v>
      </c>
      <c r="AL39" s="6">
        <v>222.77119016249446</v>
      </c>
      <c r="AM39" s="158">
        <v>216.37128649751364</v>
      </c>
      <c r="AN39" s="160">
        <f t="shared" si="0"/>
        <v>-2.8728596639056372</v>
      </c>
      <c r="AO39" s="164">
        <f t="shared" si="1"/>
        <v>-12.67902429462286</v>
      </c>
    </row>
    <row r="40" spans="1:41" ht="15" customHeight="1" thickBot="1" x14ac:dyDescent="0.3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50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6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6">
        <v>475.87301587301602</v>
      </c>
      <c r="AI40" s="6">
        <v>434.00100000000003</v>
      </c>
      <c r="AJ40" s="135">
        <v>412.17</v>
      </c>
      <c r="AK40" s="136">
        <v>425.26</v>
      </c>
      <c r="AL40" s="6">
        <v>431.35964912280696</v>
      </c>
      <c r="AM40" s="158">
        <v>413.77777777777771</v>
      </c>
      <c r="AN40" s="160">
        <f t="shared" si="0"/>
        <v>-4.0759193357058141</v>
      </c>
      <c r="AO40" s="164">
        <f t="shared" si="1"/>
        <v>2.6299212598424848</v>
      </c>
    </row>
    <row r="41" spans="1:41" ht="15" customHeight="1" thickBot="1" x14ac:dyDescent="0.3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22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50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6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6">
        <v>261.44034935892887</v>
      </c>
      <c r="AI41" s="6">
        <v>262.9747368421053</v>
      </c>
      <c r="AJ41" s="135">
        <v>237.63</v>
      </c>
      <c r="AK41" s="136">
        <v>244.02</v>
      </c>
      <c r="AL41" s="6">
        <v>216.08481003205452</v>
      </c>
      <c r="AM41" s="158">
        <v>250.98884313009395</v>
      </c>
      <c r="AN41" s="160">
        <f t="shared" si="0"/>
        <v>16.152932310633815</v>
      </c>
      <c r="AO41" s="164">
        <f t="shared" si="1"/>
        <v>20.177862799687453</v>
      </c>
    </row>
    <row r="42" spans="1:41" ht="15" customHeight="1" thickBot="1" x14ac:dyDescent="0.3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22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50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6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6">
        <v>209.98297437362001</v>
      </c>
      <c r="AI42" s="6">
        <v>267.40894736842108</v>
      </c>
      <c r="AJ42" s="135">
        <v>226.31</v>
      </c>
      <c r="AK42" s="136">
        <v>235.2</v>
      </c>
      <c r="AL42" s="6">
        <v>222.60105380728487</v>
      </c>
      <c r="AM42" s="158">
        <v>228.78797342866972</v>
      </c>
      <c r="AN42" s="160">
        <f t="shared" si="0"/>
        <v>2.7793757107462405</v>
      </c>
      <c r="AO42" s="164">
        <f t="shared" si="1"/>
        <v>19.534317285226209</v>
      </c>
    </row>
    <row r="43" spans="1:41" ht="15" customHeight="1" thickBot="1" x14ac:dyDescent="0.3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50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6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6">
        <v>619.04761904761904</v>
      </c>
      <c r="AI43" s="6">
        <v>626.66499999999996</v>
      </c>
      <c r="AJ43" s="135">
        <v>607.67999999999995</v>
      </c>
      <c r="AK43" s="136">
        <v>610.17999999999995</v>
      </c>
      <c r="AL43" s="6">
        <v>605.09259259259261</v>
      </c>
      <c r="AM43" s="158">
        <v>619.75308641975323</v>
      </c>
      <c r="AN43" s="160">
        <f t="shared" si="0"/>
        <v>2.4228513134404701</v>
      </c>
      <c r="AO43" s="164">
        <f t="shared" si="1"/>
        <v>3.5249753266457207</v>
      </c>
    </row>
    <row r="44" spans="1:41" ht="15" customHeight="1" thickBot="1" x14ac:dyDescent="0.3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50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6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6">
        <v>765.88235294117646</v>
      </c>
      <c r="AI44" s="6">
        <v>761.76470588235293</v>
      </c>
      <c r="AJ44" s="136">
        <v>762.5</v>
      </c>
      <c r="AK44" s="136">
        <v>771.88</v>
      </c>
      <c r="AL44" s="6">
        <v>767.5</v>
      </c>
      <c r="AM44" s="158">
        <v>771.15384615384619</v>
      </c>
      <c r="AN44" s="160">
        <f t="shared" si="0"/>
        <v>0.47607116011025263</v>
      </c>
      <c r="AO44" s="164">
        <f t="shared" si="1"/>
        <v>5.5571804621234344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O44"/>
  <sheetViews>
    <sheetView workbookViewId="0">
      <pane xSplit="23" topLeftCell="AM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0.140625" customWidth="1"/>
    <col min="2" max="11" width="7.5703125" style="4" customWidth="1"/>
    <col min="12" max="13" width="9.140625" style="4" customWidth="1"/>
    <col min="14" max="22" width="9.140625" customWidth="1"/>
    <col min="23" max="23" width="11.5703125" customWidth="1"/>
    <col min="25" max="25" width="9.7109375" customWidth="1"/>
    <col min="26" max="26" width="10.85546875" customWidth="1"/>
    <col min="28" max="28" width="13.5703125" customWidth="1"/>
    <col min="29" max="29" width="12.28515625" customWidth="1"/>
    <col min="30" max="30" width="12.140625" customWidth="1"/>
    <col min="31" max="31" width="10.5703125" customWidth="1"/>
    <col min="36" max="36" width="10.5703125" bestFit="1" customWidth="1"/>
    <col min="37" max="37" width="9.425781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23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50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6">
        <v>461.538461538462</v>
      </c>
      <c r="AI2" s="6">
        <v>459.09090909090901</v>
      </c>
      <c r="AJ2" s="136">
        <v>457.5</v>
      </c>
      <c r="AK2" s="136">
        <v>455.6</v>
      </c>
      <c r="AL2" s="6">
        <v>450.36487099999999</v>
      </c>
      <c r="AM2" s="158">
        <v>409</v>
      </c>
      <c r="AN2" s="160">
        <f>(AM2-AL2)/AL2*100</f>
        <v>-9.1847463387081074</v>
      </c>
      <c r="AO2" s="164">
        <f>(AM2-AA2)/AA2*100</f>
        <v>-7.045454545454545</v>
      </c>
    </row>
    <row r="3" spans="1:41" ht="15" customHeight="1" thickBot="1" x14ac:dyDescent="0.3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50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6">
        <v>42.307692307692307</v>
      </c>
      <c r="AI3" s="6">
        <v>40.3333333333333</v>
      </c>
      <c r="AJ3" s="135">
        <v>39.81</v>
      </c>
      <c r="AK3" s="136">
        <v>39.17</v>
      </c>
      <c r="AL3" s="6">
        <v>38.528534100000002</v>
      </c>
      <c r="AM3" s="158">
        <v>38.088888888888903</v>
      </c>
      <c r="AN3" s="160">
        <f t="shared" ref="AN3:AN44" si="0">(AM3-AL3)/AL3*100</f>
        <v>-1.1410898996832035</v>
      </c>
      <c r="AO3" s="164">
        <f t="shared" ref="AO3:AO44" si="1">(AM3-AA3)/AA3*100</f>
        <v>-9.3121693121692779</v>
      </c>
    </row>
    <row r="4" spans="1:41" ht="15" customHeight="1" thickBot="1" x14ac:dyDescent="0.3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3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50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6">
        <v>266.54533844189001</v>
      </c>
      <c r="AI4" s="6">
        <v>226.0266666666667</v>
      </c>
      <c r="AJ4" s="135">
        <v>228.24</v>
      </c>
      <c r="AK4" s="136">
        <v>214.04</v>
      </c>
      <c r="AL4" s="6">
        <v>201.088601955896</v>
      </c>
      <c r="AM4" s="158">
        <v>171.04591836734696</v>
      </c>
      <c r="AN4" s="160">
        <f t="shared" si="0"/>
        <v>-14.940023102422378</v>
      </c>
      <c r="AO4" s="164">
        <f t="shared" si="1"/>
        <v>-39.092277131222595</v>
      </c>
    </row>
    <row r="5" spans="1:41" ht="15" customHeight="1" thickBot="1" x14ac:dyDescent="0.3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50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6">
        <v>237.080392836361</v>
      </c>
      <c r="AI5" s="6">
        <v>202.6866666666667</v>
      </c>
      <c r="AJ5" s="135">
        <v>232.29</v>
      </c>
      <c r="AK5" s="136">
        <v>221.54</v>
      </c>
      <c r="AL5" s="6">
        <v>209.937804322831</v>
      </c>
      <c r="AM5" s="158">
        <v>163.67478182343174</v>
      </c>
      <c r="AN5" s="160">
        <f t="shared" si="0"/>
        <v>-22.036537272847951</v>
      </c>
      <c r="AO5" s="164">
        <f t="shared" si="1"/>
        <v>-30.316212440425449</v>
      </c>
    </row>
    <row r="6" spans="1:41" ht="15" customHeight="1" thickBot="1" x14ac:dyDescent="0.3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50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6">
        <v>1029.6940939004601</v>
      </c>
      <c r="AI6" s="6">
        <v>1022.63</v>
      </c>
      <c r="AJ6" s="135">
        <v>1133.92</v>
      </c>
      <c r="AK6" s="136">
        <v>1136.81</v>
      </c>
      <c r="AL6" s="6">
        <v>1085.2042160737799</v>
      </c>
      <c r="AM6" s="158">
        <v>1040.87364876838</v>
      </c>
      <c r="AN6" s="160">
        <f t="shared" si="0"/>
        <v>-4.084997703546148</v>
      </c>
      <c r="AO6" s="164">
        <f t="shared" si="1"/>
        <v>15.110140908750264</v>
      </c>
    </row>
    <row r="7" spans="1:41" ht="15" customHeight="1" thickBot="1" x14ac:dyDescent="0.3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50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6">
        <v>1189.82123724229</v>
      </c>
      <c r="AI7" s="6">
        <v>1195.7022222222199</v>
      </c>
      <c r="AJ7" s="135">
        <v>1216.45</v>
      </c>
      <c r="AK7" s="136">
        <v>1198.8399999999999</v>
      </c>
      <c r="AL7" s="6">
        <v>1186.35802469136</v>
      </c>
      <c r="AM7" s="158">
        <v>1205.31746031746</v>
      </c>
      <c r="AN7" s="160">
        <f t="shared" si="0"/>
        <v>1.5981209071378299</v>
      </c>
      <c r="AO7" s="164">
        <f t="shared" si="1"/>
        <v>4.6158329800762727</v>
      </c>
    </row>
    <row r="8" spans="1:41" ht="15" customHeight="1" thickBot="1" x14ac:dyDescent="0.3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50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6">
        <v>265</v>
      </c>
      <c r="AI8" s="6">
        <v>280</v>
      </c>
      <c r="AJ8" s="136">
        <v>270</v>
      </c>
      <c r="AK8" s="136">
        <v>278.95</v>
      </c>
      <c r="AL8" s="6">
        <v>268.75</v>
      </c>
      <c r="AM8" s="158">
        <v>260</v>
      </c>
      <c r="AN8" s="160">
        <f t="shared" si="0"/>
        <v>-3.2558139534883721</v>
      </c>
      <c r="AO8" s="164">
        <f t="shared" si="1"/>
        <v>-7.8014184397163122</v>
      </c>
    </row>
    <row r="9" spans="1:41" ht="15" customHeight="1" thickBot="1" x14ac:dyDescent="0.3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50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6">
        <v>253.75</v>
      </c>
      <c r="AI9" s="6">
        <v>275</v>
      </c>
      <c r="AJ9" s="136">
        <v>256.88</v>
      </c>
      <c r="AK9" s="136">
        <v>260.48</v>
      </c>
      <c r="AL9" s="6">
        <v>270</v>
      </c>
      <c r="AM9" s="158">
        <v>237</v>
      </c>
      <c r="AN9" s="160">
        <f t="shared" si="0"/>
        <v>-12.222222222222221</v>
      </c>
      <c r="AO9" s="164">
        <f t="shared" si="1"/>
        <v>-8.8461538461538467</v>
      </c>
    </row>
    <row r="10" spans="1:41" ht="15" customHeight="1" thickBot="1" x14ac:dyDescent="0.3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50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3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6">
        <v>324.21931735657199</v>
      </c>
      <c r="AI10" s="6">
        <v>325.683333333333</v>
      </c>
      <c r="AJ10" s="136">
        <v>385.8</v>
      </c>
      <c r="AK10" s="136">
        <v>394.84</v>
      </c>
      <c r="AL10" s="6">
        <v>358.58108108108109</v>
      </c>
      <c r="AM10" s="158">
        <v>362.11211211211202</v>
      </c>
      <c r="AN10" s="160">
        <f t="shared" si="0"/>
        <v>0.98472318182132312</v>
      </c>
      <c r="AO10" s="164">
        <f t="shared" si="1"/>
        <v>10.85730066461214</v>
      </c>
    </row>
    <row r="11" spans="1:41" ht="15" customHeight="1" thickBot="1" x14ac:dyDescent="0.3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50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3">
        <v>525.80685623759996</v>
      </c>
      <c r="AD11" s="103">
        <v>526.17492103696623</v>
      </c>
      <c r="AE11" s="6">
        <v>500</v>
      </c>
      <c r="AF11" s="6">
        <v>489.55</v>
      </c>
      <c r="AG11" s="17">
        <v>489.94163999999995</v>
      </c>
      <c r="AH11" s="6">
        <v>495</v>
      </c>
      <c r="AI11">
        <v>498.96</v>
      </c>
      <c r="AJ11" s="136">
        <v>500.15276799999998</v>
      </c>
      <c r="AK11" s="9">
        <v>504.15399014399998</v>
      </c>
      <c r="AL11" s="6">
        <v>501.35287099999999</v>
      </c>
      <c r="AM11" s="158">
        <v>496.66666666666703</v>
      </c>
      <c r="AN11" s="160">
        <f t="shared" si="0"/>
        <v>-0.93471177775163605</v>
      </c>
      <c r="AO11" s="164">
        <f t="shared" si="1"/>
        <v>-4.9241686080204063</v>
      </c>
    </row>
    <row r="12" spans="1:41" ht="15" customHeight="1" thickBot="1" x14ac:dyDescent="0.3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50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103">
        <v>686.22297646947993</v>
      </c>
      <c r="AE12" s="6">
        <v>622</v>
      </c>
      <c r="AF12" s="6">
        <v>600.03</v>
      </c>
      <c r="AG12" s="17">
        <v>600.51002399999993</v>
      </c>
      <c r="AH12" s="6">
        <v>550</v>
      </c>
      <c r="AI12">
        <v>560.95000000000005</v>
      </c>
      <c r="AJ12" s="151">
        <v>573.85326399999997</v>
      </c>
      <c r="AK12" s="9">
        <v>578.44409011200003</v>
      </c>
      <c r="AL12" s="6">
        <v>550</v>
      </c>
      <c r="AM12" s="158">
        <v>562.30999999999995</v>
      </c>
      <c r="AN12" s="160">
        <f t="shared" si="0"/>
        <v>2.2381818181818081</v>
      </c>
      <c r="AO12" s="164">
        <f t="shared" si="1"/>
        <v>-15.681405185200839</v>
      </c>
    </row>
    <row r="13" spans="1:41" ht="15" customHeight="1" thickBot="1" x14ac:dyDescent="0.3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50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3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6">
        <v>162</v>
      </c>
      <c r="AI13" s="6">
        <v>165</v>
      </c>
      <c r="AJ13" s="135">
        <v>157.13999999999999</v>
      </c>
      <c r="AK13" s="136">
        <v>160.66999999999999</v>
      </c>
      <c r="AL13" s="6">
        <v>160.48621499999999</v>
      </c>
      <c r="AM13" s="158">
        <v>154</v>
      </c>
      <c r="AN13" s="160">
        <f t="shared" si="0"/>
        <v>-4.0416025762711065</v>
      </c>
      <c r="AO13" s="164">
        <f t="shared" si="1"/>
        <v>-9.4117647058823533</v>
      </c>
    </row>
    <row r="14" spans="1:41" ht="15" customHeight="1" thickBot="1" x14ac:dyDescent="0.3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50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6">
        <v>190</v>
      </c>
      <c r="AI14" s="6">
        <v>198.75</v>
      </c>
      <c r="AJ14" s="135">
        <v>186.21</v>
      </c>
      <c r="AK14" s="136">
        <v>190.22</v>
      </c>
      <c r="AL14" s="6">
        <v>191.01427939999999</v>
      </c>
      <c r="AM14" s="158">
        <v>192.5</v>
      </c>
      <c r="AN14" s="160">
        <f t="shared" si="0"/>
        <v>0.77780603872487641</v>
      </c>
      <c r="AO14" s="164">
        <f t="shared" si="1"/>
        <v>4.0540540540540544</v>
      </c>
    </row>
    <row r="15" spans="1:41" ht="15" customHeight="1" thickBot="1" x14ac:dyDescent="0.3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50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7">
        <v>1784.03</v>
      </c>
      <c r="AI15" s="6">
        <v>1820</v>
      </c>
      <c r="AJ15" s="136">
        <v>1800</v>
      </c>
      <c r="AK15" s="17">
        <v>1814.4</v>
      </c>
      <c r="AL15" s="6">
        <v>1795</v>
      </c>
      <c r="AM15" s="158">
        <v>1700</v>
      </c>
      <c r="AN15" s="160">
        <f t="shared" si="0"/>
        <v>-5.2924791086350975</v>
      </c>
      <c r="AO15" s="164">
        <f t="shared" si="1"/>
        <v>21.140142517815008</v>
      </c>
    </row>
    <row r="16" spans="1:41" ht="15" customHeight="1" thickBot="1" x14ac:dyDescent="0.3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3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50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6">
        <v>194.54043639337354</v>
      </c>
      <c r="AI16" s="6">
        <v>193.31090909090901</v>
      </c>
      <c r="AJ16" s="135">
        <v>185.07</v>
      </c>
      <c r="AK16" s="136">
        <v>182.83</v>
      </c>
      <c r="AL16" s="6">
        <v>180.45088566827701</v>
      </c>
      <c r="AM16" s="158">
        <v>134.66556993730907</v>
      </c>
      <c r="AN16" s="160">
        <f t="shared" si="0"/>
        <v>-25.372729849126436</v>
      </c>
      <c r="AO16" s="164">
        <f t="shared" si="1"/>
        <v>-34.220628754414918</v>
      </c>
    </row>
    <row r="17" spans="1:41" ht="15" customHeight="1" thickBot="1" x14ac:dyDescent="0.3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3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50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6">
        <v>183.555521918528</v>
      </c>
      <c r="AI17" s="6">
        <v>180.583333333333</v>
      </c>
      <c r="AJ17" s="135">
        <v>176.08</v>
      </c>
      <c r="AK17" s="136">
        <v>172.6</v>
      </c>
      <c r="AL17" s="6">
        <v>172.293555798694</v>
      </c>
      <c r="AM17" s="158">
        <v>161.77641625211956</v>
      </c>
      <c r="AN17" s="160">
        <f t="shared" si="0"/>
        <v>-6.1041978603439802</v>
      </c>
      <c r="AO17" s="164">
        <f t="shared" si="1"/>
        <v>-27.010580745257961</v>
      </c>
    </row>
    <row r="18" spans="1:41" ht="15" customHeight="1" thickBot="1" x14ac:dyDescent="0.3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50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6">
        <v>875.60224089635904</v>
      </c>
      <c r="AI18" s="6">
        <v>831.57857142857097</v>
      </c>
      <c r="AJ18" s="135">
        <v>821.32</v>
      </c>
      <c r="AK18" s="136">
        <v>834.83</v>
      </c>
      <c r="AL18" s="6">
        <v>812.17709305944618</v>
      </c>
      <c r="AM18" s="158">
        <v>851.6171328671328</v>
      </c>
      <c r="AN18" s="160">
        <f t="shared" si="0"/>
        <v>4.8560886713902747</v>
      </c>
      <c r="AO18" s="164">
        <f t="shared" si="1"/>
        <v>2.2573225404367845</v>
      </c>
    </row>
    <row r="19" spans="1:41" ht="15" customHeight="1" thickBot="1" x14ac:dyDescent="0.3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50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6">
        <v>1860.1102622867299</v>
      </c>
      <c r="AI19" s="6">
        <v>1798.5725</v>
      </c>
      <c r="AJ19" s="135">
        <v>1747.27</v>
      </c>
      <c r="AK19" s="136">
        <v>1752.91</v>
      </c>
      <c r="AL19" s="6">
        <v>1719.1956782713</v>
      </c>
      <c r="AM19" s="158">
        <v>1699.38482570062</v>
      </c>
      <c r="AN19" s="160">
        <f t="shared" si="0"/>
        <v>-1.1523326181578353</v>
      </c>
      <c r="AO19" s="164">
        <f t="shared" si="1"/>
        <v>-10.174654608362243</v>
      </c>
    </row>
    <row r="20" spans="1:41" ht="15" customHeight="1" thickBot="1" x14ac:dyDescent="0.3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50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6">
        <v>140.28571428571428</v>
      </c>
      <c r="AI20" s="6">
        <v>145.79374999999999</v>
      </c>
      <c r="AJ20" s="135">
        <v>145.33000000000001</v>
      </c>
      <c r="AK20" s="136">
        <v>148.25</v>
      </c>
      <c r="AL20" s="6">
        <v>128.81183541377717</v>
      </c>
      <c r="AM20" s="158">
        <v>118.85416666666667</v>
      </c>
      <c r="AN20" s="160">
        <f t="shared" si="0"/>
        <v>-7.7303989304429024</v>
      </c>
      <c r="AO20" s="164">
        <f t="shared" si="1"/>
        <v>-39.049145299145302</v>
      </c>
    </row>
    <row r="21" spans="1:41" ht="15" customHeight="1" thickBot="1" x14ac:dyDescent="0.3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23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50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6">
        <v>282.82498184458967</v>
      </c>
      <c r="AI21" s="6">
        <v>338.96999999999997</v>
      </c>
      <c r="AJ21" s="135">
        <v>393.86</v>
      </c>
      <c r="AK21" s="136">
        <v>396.01</v>
      </c>
      <c r="AL21" s="6">
        <v>380.96038415366098</v>
      </c>
      <c r="AM21" s="158">
        <v>332.95985060690901</v>
      </c>
      <c r="AN21" s="160">
        <f t="shared" si="0"/>
        <v>-12.599875352758694</v>
      </c>
      <c r="AO21" s="164">
        <f t="shared" si="1"/>
        <v>24.305010893246017</v>
      </c>
    </row>
    <row r="22" spans="1:41" ht="15" customHeight="1" thickBot="1" x14ac:dyDescent="0.3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23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50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6">
        <v>232.0053947504928</v>
      </c>
      <c r="AI22" s="6">
        <v>278.54416666666663</v>
      </c>
      <c r="AJ22" s="135">
        <v>314.19</v>
      </c>
      <c r="AK22" s="136">
        <v>313.23</v>
      </c>
      <c r="AL22" s="6">
        <v>302.77214842165802</v>
      </c>
      <c r="AM22" s="158">
        <v>300.39407499881003</v>
      </c>
      <c r="AN22" s="160">
        <f t="shared" si="0"/>
        <v>-0.78543334822731037</v>
      </c>
      <c r="AO22" s="164">
        <f t="shared" si="1"/>
        <v>36.855258075863951</v>
      </c>
    </row>
    <row r="23" spans="1:41" ht="15" customHeight="1" thickBot="1" x14ac:dyDescent="0.3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50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6">
        <v>280.66798941798902</v>
      </c>
      <c r="AI23" s="6">
        <v>295.61</v>
      </c>
      <c r="AJ23" s="135">
        <v>357.71</v>
      </c>
      <c r="AK23" s="136">
        <v>359.52</v>
      </c>
      <c r="AL23" s="6">
        <v>350.504201680672</v>
      </c>
      <c r="AM23" s="158">
        <v>342.46031746031701</v>
      </c>
      <c r="AN23" s="160">
        <f t="shared" si="0"/>
        <v>-2.2949465888809488</v>
      </c>
      <c r="AO23" s="164">
        <f t="shared" si="1"/>
        <v>22.714789841116612</v>
      </c>
    </row>
    <row r="24" spans="1:41" ht="15" customHeight="1" thickBot="1" x14ac:dyDescent="0.3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23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50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6">
        <v>361.90201260623797</v>
      </c>
      <c r="AI24" s="6">
        <v>327.88230769230773</v>
      </c>
      <c r="AJ24" s="136">
        <v>489</v>
      </c>
      <c r="AK24" s="136">
        <v>490.52831900000001</v>
      </c>
      <c r="AL24" s="6">
        <v>486.69057521998701</v>
      </c>
      <c r="AM24" s="158">
        <v>441.68884945282502</v>
      </c>
      <c r="AN24" s="160">
        <f t="shared" si="0"/>
        <v>-9.2464756990251846</v>
      </c>
      <c r="AO24" s="164">
        <f t="shared" si="1"/>
        <v>29.312366278883278</v>
      </c>
    </row>
    <row r="25" spans="1:41" ht="15" customHeight="1" thickBot="1" x14ac:dyDescent="0.3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50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6">
        <v>148.43137254901964</v>
      </c>
      <c r="AI25" s="6">
        <v>200.66800000000001</v>
      </c>
      <c r="AJ25" s="135">
        <v>181.32</v>
      </c>
      <c r="AK25" s="136">
        <v>171.72</v>
      </c>
      <c r="AL25" s="6">
        <v>161.02152749211575</v>
      </c>
      <c r="AM25" s="158">
        <v>150.23809523809524</v>
      </c>
      <c r="AN25" s="160">
        <f t="shared" si="0"/>
        <v>-6.696888560163802</v>
      </c>
      <c r="AO25" s="164">
        <f t="shared" si="1"/>
        <v>-18.280533970910611</v>
      </c>
    </row>
    <row r="26" spans="1:41" ht="15" customHeight="1" thickBot="1" x14ac:dyDescent="0.3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50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6">
        <v>153.09261909261909</v>
      </c>
      <c r="AI26" s="6">
        <v>149.70888888888888</v>
      </c>
      <c r="AJ26" s="135">
        <v>182.44</v>
      </c>
      <c r="AK26" s="136">
        <v>163.61000000000001</v>
      </c>
      <c r="AL26" s="6">
        <v>141.35253635253636</v>
      </c>
      <c r="AM26" s="158">
        <v>118.032574151977</v>
      </c>
      <c r="AN26" s="160">
        <f t="shared" si="0"/>
        <v>-16.497731701395761</v>
      </c>
      <c r="AO26" s="164">
        <f t="shared" si="1"/>
        <v>-33.722828189885021</v>
      </c>
    </row>
    <row r="27" spans="1:41" ht="15" customHeight="1" thickBot="1" x14ac:dyDescent="0.3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50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6">
        <v>1836.6666666666699</v>
      </c>
      <c r="AI27" s="6">
        <v>1811.556</v>
      </c>
      <c r="AJ27" s="136">
        <v>1986.5</v>
      </c>
      <c r="AK27" s="136">
        <v>1966.33</v>
      </c>
      <c r="AL27" s="6">
        <v>1938.7755102040801</v>
      </c>
      <c r="AM27" s="158">
        <v>1899.0476190476199</v>
      </c>
      <c r="AN27" s="160">
        <f t="shared" si="0"/>
        <v>-2.0491228070174197</v>
      </c>
      <c r="AO27" s="164">
        <f t="shared" si="1"/>
        <v>5.0224574414178544</v>
      </c>
    </row>
    <row r="28" spans="1:41" ht="15" customHeight="1" thickBot="1" x14ac:dyDescent="0.3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50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6">
        <v>929.41176470588232</v>
      </c>
      <c r="AI28" s="6">
        <v>917.91666666666697</v>
      </c>
      <c r="AJ28" s="136">
        <v>966.4</v>
      </c>
      <c r="AK28" s="136">
        <v>965.34</v>
      </c>
      <c r="AL28" s="6">
        <v>956.74603174603203</v>
      </c>
      <c r="AM28" s="158">
        <v>901.26984126984132</v>
      </c>
      <c r="AN28" s="160">
        <f t="shared" si="0"/>
        <v>-5.7984238905018897</v>
      </c>
      <c r="AO28" s="164">
        <f t="shared" si="1"/>
        <v>-2.7725053403527333</v>
      </c>
    </row>
    <row r="29" spans="1:41" ht="15" customHeight="1" thickBot="1" x14ac:dyDescent="0.3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50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6">
        <v>274.56574272594997</v>
      </c>
      <c r="AI29" s="6">
        <v>243.01400000000001</v>
      </c>
      <c r="AJ29" s="135">
        <v>283.55</v>
      </c>
      <c r="AK29" s="136">
        <v>303.75</v>
      </c>
      <c r="AL29" s="6">
        <v>296.67977855477898</v>
      </c>
      <c r="AM29" s="158">
        <v>255.91133004926101</v>
      </c>
      <c r="AN29" s="160">
        <f t="shared" si="0"/>
        <v>-13.741566312376923</v>
      </c>
      <c r="AO29" s="164">
        <f t="shared" si="1"/>
        <v>-12.901776973207818</v>
      </c>
    </row>
    <row r="30" spans="1:41" ht="15" customHeight="1" thickBot="1" x14ac:dyDescent="0.3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50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6">
        <v>164.812531615014</v>
      </c>
      <c r="AI30" s="6">
        <v>110.383</v>
      </c>
      <c r="AJ30" s="135">
        <v>117.16</v>
      </c>
      <c r="AK30" s="136">
        <v>107.65</v>
      </c>
      <c r="AL30" s="6">
        <v>117.09934715182092</v>
      </c>
      <c r="AM30" s="158">
        <v>109.2733892750777</v>
      </c>
      <c r="AN30" s="160">
        <f t="shared" si="0"/>
        <v>-6.6831780595640335</v>
      </c>
      <c r="AO30" s="164">
        <f t="shared" si="1"/>
        <v>1.4334955627696278</v>
      </c>
    </row>
    <row r="31" spans="1:41" ht="15" customHeight="1" thickBot="1" x14ac:dyDescent="0.3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50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6">
        <v>639.41697895461903</v>
      </c>
      <c r="AI31" s="6">
        <v>659.10249999999996</v>
      </c>
      <c r="AJ31" s="135">
        <v>700.12</v>
      </c>
      <c r="AK31" s="136">
        <v>724.04</v>
      </c>
      <c r="AL31" s="6">
        <v>729.520917678812</v>
      </c>
      <c r="AM31" s="158">
        <v>720.66912972085402</v>
      </c>
      <c r="AN31" s="160">
        <f t="shared" si="0"/>
        <v>-1.2133699998791783</v>
      </c>
      <c r="AO31" s="164">
        <f t="shared" si="1"/>
        <v>4.0966520707900314</v>
      </c>
    </row>
    <row r="32" spans="1:41" ht="15" customHeight="1" thickBot="1" x14ac:dyDescent="0.3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50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6">
        <v>1000</v>
      </c>
      <c r="AI32" s="6">
        <v>980.16750000000002</v>
      </c>
      <c r="AJ32" s="135">
        <v>1016.78</v>
      </c>
      <c r="AK32" s="136">
        <v>1033.8900000000001</v>
      </c>
      <c r="AL32" s="6">
        <v>985.96825396825398</v>
      </c>
      <c r="AM32" s="158">
        <v>964.28571428571433</v>
      </c>
      <c r="AN32" s="160">
        <f t="shared" si="0"/>
        <v>-2.1991113400734066</v>
      </c>
      <c r="AO32" s="164">
        <f t="shared" si="1"/>
        <v>17.595818815331015</v>
      </c>
    </row>
    <row r="33" spans="1:41" ht="15" customHeight="1" thickBot="1" x14ac:dyDescent="0.3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5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3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6">
        <v>1220.0769230769199</v>
      </c>
      <c r="AI33" s="6">
        <v>1185</v>
      </c>
      <c r="AJ33" s="136">
        <v>1175</v>
      </c>
      <c r="AK33" s="136">
        <v>1205</v>
      </c>
      <c r="AL33" s="6">
        <v>1208.4166666666599</v>
      </c>
      <c r="AM33" s="158">
        <v>1189.6551724137901</v>
      </c>
      <c r="AN33" s="160">
        <f t="shared" si="0"/>
        <v>-1.5525683127676677</v>
      </c>
      <c r="AO33" s="164">
        <f t="shared" si="1"/>
        <v>18.512949444486907</v>
      </c>
    </row>
    <row r="34" spans="1:41" ht="15" customHeight="1" thickBot="1" x14ac:dyDescent="0.3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50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3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6">
        <v>1396.02826510721</v>
      </c>
      <c r="AI34" s="6">
        <v>1407.405</v>
      </c>
      <c r="AJ34" s="136">
        <v>1400</v>
      </c>
      <c r="AK34" s="136">
        <v>1443.33</v>
      </c>
      <c r="AL34" s="6">
        <v>1475</v>
      </c>
      <c r="AM34" s="158">
        <v>1450</v>
      </c>
      <c r="AN34" s="160">
        <f t="shared" si="0"/>
        <v>-1.6949152542372881</v>
      </c>
      <c r="AO34" s="164">
        <f t="shared" si="1"/>
        <v>10.266159695817491</v>
      </c>
    </row>
    <row r="35" spans="1:41" ht="15" customHeight="1" thickBot="1" x14ac:dyDescent="0.3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104">
        <v>1401.12</v>
      </c>
      <c r="S35" s="105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3">
        <v>1290.6569874239999</v>
      </c>
      <c r="AD35" s="6">
        <v>1300</v>
      </c>
      <c r="AE35" s="104">
        <v>1378.29</v>
      </c>
      <c r="AF35" s="6">
        <v>1350</v>
      </c>
      <c r="AG35">
        <v>1350.81</v>
      </c>
      <c r="AH35" s="6">
        <v>1335.4838709677399</v>
      </c>
      <c r="AI35" s="6">
        <v>1301.075</v>
      </c>
      <c r="AJ35" s="136">
        <v>1320</v>
      </c>
      <c r="AK35" s="136">
        <v>1355.9573210000001</v>
      </c>
      <c r="AL35" s="7">
        <v>1360.256318</v>
      </c>
      <c r="AM35" s="158">
        <v>1320</v>
      </c>
      <c r="AN35" s="160">
        <f t="shared" si="0"/>
        <v>-2.9594656144798708</v>
      </c>
      <c r="AO35" s="164">
        <f t="shared" si="1"/>
        <v>4.1949919038688561</v>
      </c>
    </row>
    <row r="36" spans="1:41" ht="15" customHeight="1" thickBot="1" x14ac:dyDescent="0.3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105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3">
        <v>913.94218027767056</v>
      </c>
      <c r="AE36" s="6">
        <v>857.14285714285722</v>
      </c>
      <c r="AF36" s="7">
        <v>900.03</v>
      </c>
      <c r="AG36">
        <v>900.57001799999989</v>
      </c>
      <c r="AH36" s="6">
        <v>925</v>
      </c>
      <c r="AI36" s="6">
        <v>950</v>
      </c>
      <c r="AJ36" s="136">
        <v>1000</v>
      </c>
      <c r="AK36" s="136">
        <v>1034.78</v>
      </c>
      <c r="AL36" s="7">
        <v>1037.4735128</v>
      </c>
      <c r="AM36" s="14">
        <v>1000.022</v>
      </c>
      <c r="AN36" s="160">
        <f t="shared" si="0"/>
        <v>-3.609876525803863</v>
      </c>
      <c r="AO36" s="164">
        <f t="shared" si="1"/>
        <v>8.9007197590984255</v>
      </c>
    </row>
    <row r="37" spans="1:41" ht="15" customHeight="1" thickBot="1" x14ac:dyDescent="0.3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50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6">
        <v>564.44444444444446</v>
      </c>
      <c r="AI37" s="6">
        <v>544.44500000000005</v>
      </c>
      <c r="AJ37" s="135">
        <v>528.89</v>
      </c>
      <c r="AK37" s="136">
        <v>532.79999999999995</v>
      </c>
      <c r="AL37" s="6">
        <v>530.37037037037044</v>
      </c>
      <c r="AM37" s="158">
        <v>533.33333333333337</v>
      </c>
      <c r="AN37" s="160">
        <f t="shared" si="0"/>
        <v>0.55865921787708939</v>
      </c>
      <c r="AO37" s="164">
        <f t="shared" si="1"/>
        <v>-14.893617021276583</v>
      </c>
    </row>
    <row r="38" spans="1:41" ht="15" customHeight="1" thickBot="1" x14ac:dyDescent="0.3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50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6">
        <v>82.540784379019684</v>
      </c>
      <c r="AI38" s="6">
        <v>87.469230769230791</v>
      </c>
      <c r="AJ38" s="135">
        <v>86.67</v>
      </c>
      <c r="AK38" s="136">
        <v>97.75</v>
      </c>
      <c r="AL38" s="6">
        <v>86.678049057555697</v>
      </c>
      <c r="AM38" s="158">
        <v>75.860778654896308</v>
      </c>
      <c r="AN38" s="160">
        <f t="shared" si="0"/>
        <v>-12.479826807680613</v>
      </c>
      <c r="AO38" s="164">
        <f t="shared" si="1"/>
        <v>-19.711484850401717</v>
      </c>
    </row>
    <row r="39" spans="1:41" ht="15" customHeight="1" thickBot="1" x14ac:dyDescent="0.3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50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6">
        <v>81.637682850918154</v>
      </c>
      <c r="AI39" s="6">
        <v>92.403636363636352</v>
      </c>
      <c r="AJ39" s="135">
        <v>90.76</v>
      </c>
      <c r="AK39" s="136">
        <v>100.99</v>
      </c>
      <c r="AL39" s="6">
        <v>90.7537567733646</v>
      </c>
      <c r="AM39" s="158">
        <v>73.510737628384689</v>
      </c>
      <c r="AN39" s="160">
        <f t="shared" si="0"/>
        <v>-18.999785527380592</v>
      </c>
      <c r="AO39" s="164">
        <f t="shared" si="1"/>
        <v>-17.777469546274151</v>
      </c>
    </row>
    <row r="40" spans="1:41" ht="15" customHeight="1" thickBot="1" x14ac:dyDescent="0.3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50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6">
        <v>512.82051282051282</v>
      </c>
      <c r="AI40" s="6">
        <v>517.94692307692299</v>
      </c>
      <c r="AJ40" s="135">
        <v>501.94</v>
      </c>
      <c r="AK40" s="136">
        <v>483.46</v>
      </c>
      <c r="AL40" s="6">
        <v>478.27272727272702</v>
      </c>
      <c r="AM40" s="158">
        <v>436.29629629629602</v>
      </c>
      <c r="AN40" s="160">
        <f t="shared" si="0"/>
        <v>-8.7766725098031024</v>
      </c>
      <c r="AO40" s="164">
        <f t="shared" si="1"/>
        <v>-17.795286614112854</v>
      </c>
    </row>
    <row r="41" spans="1:41" ht="15" customHeight="1" thickBot="1" x14ac:dyDescent="0.3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50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6">
        <v>198.47513597513594</v>
      </c>
      <c r="AI41" s="6">
        <v>188.46</v>
      </c>
      <c r="AJ41" s="136">
        <v>208.1</v>
      </c>
      <c r="AK41" s="17">
        <v>209.3486</v>
      </c>
      <c r="AL41" s="6">
        <v>200.57720057720056</v>
      </c>
      <c r="AM41" s="158">
        <v>203.58974358974356</v>
      </c>
      <c r="AN41" s="160">
        <f t="shared" si="0"/>
        <v>1.501936912008851</v>
      </c>
      <c r="AO41" s="164">
        <f t="shared" si="1"/>
        <v>-15.868600763763219</v>
      </c>
    </row>
    <row r="42" spans="1:41" ht="15" customHeight="1" thickBot="1" x14ac:dyDescent="0.3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50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6">
        <v>184.34723171565275</v>
      </c>
      <c r="AI42" s="6">
        <v>212.62400000000002</v>
      </c>
      <c r="AJ42" s="135">
        <v>200.61</v>
      </c>
      <c r="AK42" s="136">
        <v>204.29</v>
      </c>
      <c r="AL42" s="6">
        <v>190.45454545454501</v>
      </c>
      <c r="AM42" s="158">
        <v>195</v>
      </c>
      <c r="AN42" s="160">
        <f t="shared" si="0"/>
        <v>2.3866348448689725</v>
      </c>
      <c r="AO42" s="164">
        <f t="shared" si="1"/>
        <v>-17.497284321906342</v>
      </c>
    </row>
    <row r="43" spans="1:41" ht="15" customHeight="1" thickBot="1" x14ac:dyDescent="0.3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50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6">
        <v>488.20512820512823</v>
      </c>
      <c r="AI43" s="6">
        <v>502.56384615384616</v>
      </c>
      <c r="AJ43" s="135">
        <v>509.33</v>
      </c>
      <c r="AK43" s="136">
        <v>507.5</v>
      </c>
      <c r="AL43" s="6">
        <v>515</v>
      </c>
      <c r="AM43" s="158">
        <v>496.29629629629625</v>
      </c>
      <c r="AN43" s="160">
        <f t="shared" si="0"/>
        <v>-3.6317871269327675</v>
      </c>
      <c r="AO43" s="164">
        <f t="shared" si="1"/>
        <v>-5.5673009161382137</v>
      </c>
    </row>
    <row r="44" spans="1:41" ht="15" customHeight="1" thickBot="1" x14ac:dyDescent="0.3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50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6">
        <v>700</v>
      </c>
      <c r="AI44" s="6">
        <v>708</v>
      </c>
      <c r="AJ44" s="136">
        <v>705.63485100000003</v>
      </c>
      <c r="AK44" s="136">
        <v>704.29</v>
      </c>
      <c r="AL44" s="6">
        <v>705.86352190000002</v>
      </c>
      <c r="AM44" s="158">
        <v>708.95100000000002</v>
      </c>
      <c r="AN44" s="160">
        <f t="shared" si="0"/>
        <v>0.4374043996053677</v>
      </c>
      <c r="AO44" s="164">
        <f t="shared" si="1"/>
        <v>3.748926829268342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O44"/>
  <sheetViews>
    <sheetView workbookViewId="0">
      <pane xSplit="23" topLeftCell="AL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3.7109375" customWidth="1"/>
    <col min="2" max="13" width="9.140625" style="4" customWidth="1"/>
    <col min="14" max="22" width="9.140625" customWidth="1"/>
    <col min="23" max="23" width="11.5703125" customWidth="1"/>
    <col min="24" max="24" width="9.42578125" customWidth="1"/>
    <col min="25" max="25" width="13.42578125" customWidth="1"/>
    <col min="26" max="26" width="11.5703125" bestFit="1" customWidth="1"/>
    <col min="28" max="28" width="9" customWidth="1"/>
    <col min="29" max="29" width="12.28515625" customWidth="1"/>
    <col min="30" max="30" width="10" customWidth="1"/>
    <col min="31" max="31" width="9.28515625" customWidth="1"/>
    <col min="36" max="36" width="11.5703125" bestFit="1" customWidth="1"/>
    <col min="37" max="37" width="9.425781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37">
        <v>449.5</v>
      </c>
      <c r="L2" s="37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24">
        <v>485</v>
      </c>
      <c r="S2" s="50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6">
        <v>446</v>
      </c>
      <c r="AI2" s="6">
        <v>454.44444444444446</v>
      </c>
      <c r="AJ2" s="136">
        <v>435</v>
      </c>
      <c r="AK2" s="136">
        <v>434.81</v>
      </c>
      <c r="AL2" s="6">
        <v>443.84615384615398</v>
      </c>
      <c r="AM2" s="158">
        <v>410</v>
      </c>
      <c r="AN2" s="160">
        <f>(AM2-AL2)/AL2*100</f>
        <v>-7.6256499133449163</v>
      </c>
      <c r="AO2" s="164">
        <f>(AM2-AA2)/AA2*100</f>
        <v>-6.3926940639269407</v>
      </c>
    </row>
    <row r="3" spans="1:41" ht="15" customHeight="1" thickBot="1" x14ac:dyDescent="0.3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37">
        <v>39.090909090909093</v>
      </c>
      <c r="L3" s="37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24">
        <v>36.81818181818182</v>
      </c>
      <c r="S3" s="50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6">
        <v>39.090909090909093</v>
      </c>
      <c r="AI3" s="6">
        <v>39.090909090909093</v>
      </c>
      <c r="AJ3" s="135">
        <v>38.18</v>
      </c>
      <c r="AK3" s="136">
        <v>37.200000000000003</v>
      </c>
      <c r="AL3" s="6">
        <v>38.472819000000001</v>
      </c>
      <c r="AM3" s="158">
        <v>38.22</v>
      </c>
      <c r="AN3" s="160">
        <f t="shared" ref="AN3:AN44" si="0">(AM3-AL3)/AL3*100</f>
        <v>-0.65713666575875906</v>
      </c>
      <c r="AO3" s="164">
        <f t="shared" ref="AO3:AO44" si="1">(AM3-AA3)/AA3*100</f>
        <v>-1.208400646203557</v>
      </c>
    </row>
    <row r="4" spans="1:41" ht="15" customHeight="1" thickBot="1" x14ac:dyDescent="0.3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37">
        <v>355</v>
      </c>
      <c r="L4" s="38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24">
        <v>316.607142857143</v>
      </c>
      <c r="S4" s="50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6">
        <v>287.36942070275398</v>
      </c>
      <c r="AI4" s="6">
        <v>251.90333333333299</v>
      </c>
      <c r="AJ4" s="135">
        <v>258.57</v>
      </c>
      <c r="AK4" s="136">
        <v>266.89999999999998</v>
      </c>
      <c r="AL4" s="6">
        <v>248.03936803936799</v>
      </c>
      <c r="AM4" s="158">
        <v>225</v>
      </c>
      <c r="AN4" s="160">
        <f t="shared" si="0"/>
        <v>-9.2885932670620459</v>
      </c>
      <c r="AO4" s="164">
        <f t="shared" si="1"/>
        <v>-19.642857142857142</v>
      </c>
    </row>
    <row r="5" spans="1:41" ht="15" customHeight="1" thickBot="1" x14ac:dyDescent="0.3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37">
        <v>297.69753484070901</v>
      </c>
      <c r="L5" s="39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24">
        <v>295.26315789473699</v>
      </c>
      <c r="S5" s="50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6">
        <v>241.386046771982</v>
      </c>
      <c r="AI5" s="6">
        <v>222.24700000000001</v>
      </c>
      <c r="AJ5" s="135">
        <v>224.04</v>
      </c>
      <c r="AK5" s="136">
        <v>238.35</v>
      </c>
      <c r="AL5" s="6">
        <v>237.92666155318801</v>
      </c>
      <c r="AM5" s="158">
        <v>224.55741905427399</v>
      </c>
      <c r="AN5" s="160">
        <f t="shared" si="0"/>
        <v>-5.6190602648897974</v>
      </c>
      <c r="AO5" s="164">
        <f t="shared" si="1"/>
        <v>-17.219910633434203</v>
      </c>
    </row>
    <row r="6" spans="1:41" ht="15" customHeight="1" thickBot="1" x14ac:dyDescent="0.3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37">
        <v>948.14814814814827</v>
      </c>
      <c r="L6" s="125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24">
        <v>900</v>
      </c>
      <c r="S6" s="50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6">
        <v>994.55754888127387</v>
      </c>
      <c r="AI6" s="6">
        <v>983.33333333333303</v>
      </c>
      <c r="AJ6" s="135">
        <v>941.96</v>
      </c>
      <c r="AK6" s="136">
        <v>935.23</v>
      </c>
      <c r="AL6" s="6">
        <v>925.64289650000001</v>
      </c>
      <c r="AM6" s="158">
        <v>946.53679653679706</v>
      </c>
      <c r="AN6" s="160">
        <f t="shared" si="0"/>
        <v>2.2572311758454733</v>
      </c>
      <c r="AO6" s="164">
        <f t="shared" si="1"/>
        <v>-5.3463203463202946</v>
      </c>
    </row>
    <row r="7" spans="1:41" ht="15" customHeight="1" thickBot="1" x14ac:dyDescent="0.3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37">
        <v>1164.2857142857142</v>
      </c>
      <c r="L7" s="125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24">
        <v>1190</v>
      </c>
      <c r="S7" s="50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6">
        <v>1212.5</v>
      </c>
      <c r="AI7" s="6">
        <v>1215.7</v>
      </c>
      <c r="AJ7" s="135">
        <v>1211.43</v>
      </c>
      <c r="AK7" s="136">
        <v>1194.9100000000001</v>
      </c>
      <c r="AL7" s="6">
        <v>1203.8461538461499</v>
      </c>
      <c r="AM7" s="158">
        <v>1216.19047619048</v>
      </c>
      <c r="AN7" s="160">
        <f t="shared" si="0"/>
        <v>1.0254069678996254</v>
      </c>
      <c r="AO7" s="164">
        <f t="shared" si="1"/>
        <v>2.2963951935917746</v>
      </c>
    </row>
    <row r="8" spans="1:41" ht="15" customHeight="1" thickBot="1" x14ac:dyDescent="0.3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37">
        <v>295</v>
      </c>
      <c r="L8" s="125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24">
        <v>300</v>
      </c>
      <c r="S8" s="50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6">
        <v>243.333333333333</v>
      </c>
      <c r="AI8" s="6">
        <v>270</v>
      </c>
      <c r="AJ8" s="135">
        <v>278.18</v>
      </c>
      <c r="AK8" s="136">
        <v>274.5</v>
      </c>
      <c r="AL8" s="6">
        <v>271.11111111111097</v>
      </c>
      <c r="AM8" s="158">
        <v>267.777777777778</v>
      </c>
      <c r="AN8" s="160">
        <f t="shared" si="0"/>
        <v>-1.2295081967211792</v>
      </c>
      <c r="AO8" s="164">
        <f t="shared" si="1"/>
        <v>16.425120772946954</v>
      </c>
    </row>
    <row r="9" spans="1:41" ht="15" customHeight="1" thickBot="1" x14ac:dyDescent="0.3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5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24">
        <v>267.777777777778</v>
      </c>
      <c r="S9" s="50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6">
        <v>216</v>
      </c>
      <c r="AI9" s="6">
        <v>238.75</v>
      </c>
      <c r="AJ9" s="135">
        <v>244.62</v>
      </c>
      <c r="AK9" s="136">
        <v>242.17</v>
      </c>
      <c r="AL9" s="6">
        <v>240</v>
      </c>
      <c r="AM9" s="158">
        <v>251.538461538462</v>
      </c>
      <c r="AN9" s="160">
        <f t="shared" si="0"/>
        <v>4.8076923076925011</v>
      </c>
      <c r="AO9" s="164">
        <f t="shared" si="1"/>
        <v>24.523990860624753</v>
      </c>
    </row>
    <row r="10" spans="1:41" ht="15" customHeight="1" thickBot="1" x14ac:dyDescent="0.3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37">
        <v>298.08866995073902</v>
      </c>
      <c r="L10" s="37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24">
        <v>321.455938697318</v>
      </c>
      <c r="S10" s="50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6">
        <v>315.10673234811202</v>
      </c>
      <c r="AI10" s="6">
        <v>327.99166666666702</v>
      </c>
      <c r="AJ10" s="135">
        <v>379.38</v>
      </c>
      <c r="AK10" s="136">
        <v>377.39</v>
      </c>
      <c r="AL10" s="6">
        <v>389.28671328671334</v>
      </c>
      <c r="AM10" s="158">
        <v>380</v>
      </c>
      <c r="AN10" s="160">
        <f t="shared" si="0"/>
        <v>-2.385571603075388</v>
      </c>
      <c r="AO10" s="164">
        <f t="shared" si="1"/>
        <v>19.739224918507954</v>
      </c>
    </row>
    <row r="11" spans="1:41" ht="15" customHeight="1" thickBot="1" x14ac:dyDescent="0.3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24">
        <v>375</v>
      </c>
      <c r="S11" s="50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3">
        <v>312.95172266249995</v>
      </c>
      <c r="AD11" s="103">
        <v>313.13949369609742</v>
      </c>
      <c r="AE11" s="104">
        <v>302.3</v>
      </c>
      <c r="AF11" s="6">
        <v>300</v>
      </c>
      <c r="AG11" s="17">
        <v>326</v>
      </c>
      <c r="AH11" s="7">
        <v>330.21</v>
      </c>
      <c r="AI11" s="17">
        <v>333.18188999999995</v>
      </c>
      <c r="AJ11" s="136">
        <v>400</v>
      </c>
      <c r="AK11" s="136">
        <v>400.58312599999999</v>
      </c>
      <c r="AL11" s="17">
        <v>402.37512400000003</v>
      </c>
      <c r="AM11" s="14">
        <v>400.15</v>
      </c>
      <c r="AN11" s="160">
        <f t="shared" si="0"/>
        <v>-0.55299740646990159</v>
      </c>
      <c r="AO11" s="164">
        <f t="shared" si="1"/>
        <v>30.846625078378402</v>
      </c>
    </row>
    <row r="12" spans="1:41" ht="15" customHeight="1" thickBot="1" x14ac:dyDescent="0.3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37">
        <v>550</v>
      </c>
      <c r="L12" s="37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24">
        <v>485.28571428571001</v>
      </c>
      <c r="S12" s="50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3">
        <v>542.83971421499996</v>
      </c>
      <c r="AD12" s="103">
        <v>543.16541804352892</v>
      </c>
      <c r="AE12" s="104">
        <v>536.21</v>
      </c>
      <c r="AF12" s="6">
        <v>525</v>
      </c>
      <c r="AG12" s="17">
        <v>575</v>
      </c>
      <c r="AH12" s="7">
        <v>589.30999999999995</v>
      </c>
      <c r="AI12" s="17">
        <v>594.61378999999988</v>
      </c>
      <c r="AJ12" s="136">
        <v>650</v>
      </c>
      <c r="AK12" s="136">
        <v>670</v>
      </c>
      <c r="AL12" s="14">
        <v>670.52738190000002</v>
      </c>
      <c r="AM12" s="14">
        <v>666.89</v>
      </c>
      <c r="AN12" s="160">
        <f t="shared" si="0"/>
        <v>-0.54246582588367775</v>
      </c>
      <c r="AO12" s="164">
        <f t="shared" si="1"/>
        <v>23.727061942689872</v>
      </c>
    </row>
    <row r="13" spans="1:41" ht="15" customHeight="1" thickBot="1" x14ac:dyDescent="0.3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8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24">
        <v>150</v>
      </c>
      <c r="S13" s="50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6">
        <v>136.66666666666666</v>
      </c>
      <c r="AI13" s="6">
        <v>140</v>
      </c>
      <c r="AJ13" s="136">
        <v>145</v>
      </c>
      <c r="AK13" s="136">
        <v>142</v>
      </c>
      <c r="AL13" s="6">
        <v>145</v>
      </c>
      <c r="AM13" s="158">
        <v>140</v>
      </c>
      <c r="AN13" s="160">
        <f t="shared" si="0"/>
        <v>-3.4482758620689653</v>
      </c>
      <c r="AO13" s="164">
        <f t="shared" si="1"/>
        <v>-4.9773755656106458</v>
      </c>
    </row>
    <row r="14" spans="1:41" ht="15" customHeight="1" thickBot="1" x14ac:dyDescent="0.3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37">
        <v>199.09090909090909</v>
      </c>
      <c r="L14" s="38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24">
        <v>186.66666666666666</v>
      </c>
      <c r="S14" s="50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6">
        <v>162</v>
      </c>
      <c r="AI14" s="6">
        <v>171.81818181818181</v>
      </c>
      <c r="AJ14" s="135">
        <v>173.82</v>
      </c>
      <c r="AK14" s="136">
        <v>170.7</v>
      </c>
      <c r="AL14" s="6">
        <v>171.68573420000001</v>
      </c>
      <c r="AM14" s="158">
        <v>170</v>
      </c>
      <c r="AN14" s="160">
        <f t="shared" si="0"/>
        <v>-0.98187202789736094</v>
      </c>
      <c r="AO14" s="164">
        <f t="shared" si="1"/>
        <v>-3.7735849056603725</v>
      </c>
    </row>
    <row r="15" spans="1:41" ht="15" customHeight="1" thickBot="1" x14ac:dyDescent="0.3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37">
        <v>2050.1999999999998</v>
      </c>
      <c r="L15" s="38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24">
        <v>1505.8652300000001</v>
      </c>
      <c r="S15" s="50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6">
        <v>1850</v>
      </c>
      <c r="AI15" s="6">
        <v>1900</v>
      </c>
      <c r="AJ15" s="136">
        <v>1950.263841</v>
      </c>
      <c r="AK15" s="136">
        <v>1925</v>
      </c>
      <c r="AL15" s="6">
        <v>1900.5842391000001</v>
      </c>
      <c r="AM15" s="158">
        <v>1850</v>
      </c>
      <c r="AN15" s="160">
        <f t="shared" si="0"/>
        <v>-2.6615099746356776</v>
      </c>
      <c r="AO15" s="164">
        <f t="shared" si="1"/>
        <v>23.431795246697014</v>
      </c>
    </row>
    <row r="16" spans="1:41" ht="15" customHeight="1" thickBot="1" x14ac:dyDescent="0.3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37">
        <v>328.759018759019</v>
      </c>
      <c r="L16" s="38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24">
        <v>299.04634581105199</v>
      </c>
      <c r="S16" s="50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6">
        <v>152.88490970309155</v>
      </c>
      <c r="AI16" s="6">
        <v>152.7211111111111</v>
      </c>
      <c r="AJ16" s="135">
        <v>159.44999999999999</v>
      </c>
      <c r="AK16" s="136">
        <v>155.68</v>
      </c>
      <c r="AL16" s="6">
        <v>143.16757316757318</v>
      </c>
      <c r="AM16" s="158">
        <v>147.53787878787878</v>
      </c>
      <c r="AN16" s="160">
        <f t="shared" si="0"/>
        <v>3.0525806393255648</v>
      </c>
      <c r="AO16" s="164">
        <f t="shared" si="1"/>
        <v>0.9866986480593668</v>
      </c>
    </row>
    <row r="17" spans="1:41" ht="15" customHeight="1" thickBot="1" x14ac:dyDescent="0.3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37">
        <v>338.49629838760302</v>
      </c>
      <c r="L17" s="38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24">
        <v>284.19642857142901</v>
      </c>
      <c r="S17" s="50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6">
        <v>168.61111111111111</v>
      </c>
      <c r="AI17" s="6">
        <v>172.99799999999999</v>
      </c>
      <c r="AJ17" s="135">
        <v>180.71</v>
      </c>
      <c r="AK17" s="136">
        <v>178.73</v>
      </c>
      <c r="AL17" s="6">
        <v>165.33333333333331</v>
      </c>
      <c r="AM17" s="158">
        <v>160.22727272727272</v>
      </c>
      <c r="AN17" s="160">
        <f t="shared" si="0"/>
        <v>-3.0883431085043922</v>
      </c>
      <c r="AO17" s="164">
        <f t="shared" si="1"/>
        <v>-9.6334667047728253</v>
      </c>
    </row>
    <row r="18" spans="1:41" ht="15" customHeight="1" thickBot="1" x14ac:dyDescent="0.3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37">
        <v>800.82582582582597</v>
      </c>
      <c r="L18" s="38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24">
        <v>893.63636363636397</v>
      </c>
      <c r="S18" s="50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6">
        <v>873.33333333333303</v>
      </c>
      <c r="AI18" s="6">
        <v>841.66666666666663</v>
      </c>
      <c r="AJ18" s="136">
        <v>875</v>
      </c>
      <c r="AK18" s="136">
        <v>852.38</v>
      </c>
      <c r="AL18" s="6">
        <v>891.17647058823525</v>
      </c>
      <c r="AM18" s="158">
        <v>833.33333333333337</v>
      </c>
      <c r="AN18" s="160">
        <f t="shared" si="0"/>
        <v>-6.4906490649064814</v>
      </c>
      <c r="AO18" s="164">
        <f t="shared" si="1"/>
        <v>-6.4943896633797777</v>
      </c>
    </row>
    <row r="19" spans="1:41" ht="15" customHeight="1" thickBot="1" x14ac:dyDescent="0.3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37">
        <v>1684.5811051693406</v>
      </c>
      <c r="L19" s="125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24">
        <v>1436.05442176871</v>
      </c>
      <c r="S19" s="50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6">
        <v>1515.3094844223899</v>
      </c>
      <c r="AI19" s="6">
        <v>1495.83375</v>
      </c>
      <c r="AJ19" s="136">
        <v>1525.2</v>
      </c>
      <c r="AK19" s="136">
        <v>1498.62</v>
      </c>
      <c r="AL19" s="6">
        <v>1500.6341279999999</v>
      </c>
      <c r="AM19" s="158">
        <v>1442.5125696426101</v>
      </c>
      <c r="AN19" s="160">
        <f t="shared" si="0"/>
        <v>-3.8731331823602151</v>
      </c>
      <c r="AO19" s="164">
        <f t="shared" si="1"/>
        <v>-8.1910997141636166</v>
      </c>
    </row>
    <row r="20" spans="1:41" ht="15" customHeight="1" thickBot="1" x14ac:dyDescent="0.3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37">
        <v>145.09090909090901</v>
      </c>
      <c r="L20" s="125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24">
        <v>151.58650045606601</v>
      </c>
      <c r="S20" s="50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6">
        <v>130.0976800976801</v>
      </c>
      <c r="AI20" s="6">
        <v>115.74000000000001</v>
      </c>
      <c r="AJ20" s="135">
        <v>99.96</v>
      </c>
      <c r="AK20" s="136">
        <v>130.16</v>
      </c>
      <c r="AL20" s="6">
        <v>135.41594908005399</v>
      </c>
      <c r="AM20" s="158">
        <v>114.33566433566435</v>
      </c>
      <c r="AN20" s="160">
        <f t="shared" si="0"/>
        <v>-15.567061994985234</v>
      </c>
      <c r="AO20" s="164">
        <f t="shared" si="1"/>
        <v>-20.330212433923332</v>
      </c>
    </row>
    <row r="21" spans="1:41" ht="15" customHeight="1" thickBot="1" x14ac:dyDescent="0.3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37">
        <v>313.614186327889</v>
      </c>
      <c r="L21" s="37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24">
        <v>287.05042157287846</v>
      </c>
      <c r="S21" s="50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6">
        <v>283.14315373072179</v>
      </c>
      <c r="AI21" s="6">
        <v>296.63749999999999</v>
      </c>
      <c r="AJ21" s="135">
        <v>382.61</v>
      </c>
      <c r="AK21" s="136">
        <v>395.86</v>
      </c>
      <c r="AL21" s="6">
        <v>392.02954139913697</v>
      </c>
      <c r="AM21" s="158">
        <v>364.13015179033903</v>
      </c>
      <c r="AN21" s="160">
        <f t="shared" si="0"/>
        <v>-7.1166549105524544</v>
      </c>
      <c r="AO21" s="164">
        <f t="shared" si="1"/>
        <v>27.429280894772212</v>
      </c>
    </row>
    <row r="22" spans="1:41" ht="15" customHeight="1" thickBot="1" x14ac:dyDescent="0.3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37">
        <v>268.765188834154</v>
      </c>
      <c r="L22" s="37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24">
        <v>211.36065739060297</v>
      </c>
      <c r="S22" s="50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6">
        <v>240.53858784893274</v>
      </c>
      <c r="AI22" s="6">
        <v>254.20100000000002</v>
      </c>
      <c r="AJ22" s="135">
        <v>321.42</v>
      </c>
      <c r="AK22" s="136">
        <v>325.22000000000003</v>
      </c>
      <c r="AL22" s="6">
        <v>315.86534899999998</v>
      </c>
      <c r="AM22" s="158">
        <v>325.12800740721798</v>
      </c>
      <c r="AN22" s="160">
        <f t="shared" si="0"/>
        <v>2.9324705722051201</v>
      </c>
      <c r="AO22" s="164">
        <f t="shared" si="1"/>
        <v>40.84220184172699</v>
      </c>
    </row>
    <row r="23" spans="1:41" ht="15" customHeight="1" thickBot="1" x14ac:dyDescent="0.3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37">
        <v>299.09482758620697</v>
      </c>
      <c r="L23" s="38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24">
        <v>308.06650246305418</v>
      </c>
      <c r="S23" s="50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6">
        <v>263.89866291344129</v>
      </c>
      <c r="AI23" s="6">
        <v>283.33499999999998</v>
      </c>
      <c r="AJ23" s="135">
        <v>249.14</v>
      </c>
      <c r="AK23" s="136">
        <v>268.33</v>
      </c>
      <c r="AL23" s="6">
        <v>263.2887637813746</v>
      </c>
      <c r="AM23" s="158">
        <v>272.222222222222</v>
      </c>
      <c r="AN23" s="160">
        <f t="shared" si="0"/>
        <v>3.3930268472320462</v>
      </c>
      <c r="AO23" s="164">
        <f t="shared" si="1"/>
        <v>-9.8807711821410038</v>
      </c>
    </row>
    <row r="24" spans="1:41" ht="15" customHeight="1" thickBot="1" x14ac:dyDescent="0.3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37">
        <v>363.18021676048681</v>
      </c>
      <c r="L24" s="38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24">
        <v>356.38009049773802</v>
      </c>
      <c r="S24" s="50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6">
        <v>371.89512777214202</v>
      </c>
      <c r="AI24" s="6">
        <v>401.54363636363598</v>
      </c>
      <c r="AJ24" s="135">
        <v>459.13</v>
      </c>
      <c r="AK24" s="136">
        <v>467.68</v>
      </c>
      <c r="AL24" s="6">
        <v>461.47382029735002</v>
      </c>
      <c r="AM24" s="158">
        <v>436.16724738675998</v>
      </c>
      <c r="AN24" s="160">
        <f t="shared" si="0"/>
        <v>-5.4838588447517518</v>
      </c>
      <c r="AO24" s="164">
        <f t="shared" si="1"/>
        <v>27.534590697163353</v>
      </c>
    </row>
    <row r="25" spans="1:41" ht="15" customHeight="1" thickBot="1" x14ac:dyDescent="0.3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37">
        <v>200.55</v>
      </c>
      <c r="L25" s="125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24">
        <v>205.51515151515201</v>
      </c>
      <c r="S25" s="50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6">
        <v>169.20182214299859</v>
      </c>
      <c r="AI25" s="6">
        <v>168.70857142857145</v>
      </c>
      <c r="AJ25" s="135">
        <v>141.08000000000001</v>
      </c>
      <c r="AK25" s="136">
        <v>150.93</v>
      </c>
      <c r="AL25" s="6">
        <v>131.430776014109</v>
      </c>
      <c r="AM25" s="158">
        <v>112.62337662337661</v>
      </c>
      <c r="AN25" s="160">
        <f t="shared" si="0"/>
        <v>-14.309737765463263</v>
      </c>
      <c r="AO25" s="164">
        <f t="shared" si="1"/>
        <v>-32.050140410724715</v>
      </c>
    </row>
    <row r="26" spans="1:41" ht="15" customHeight="1" thickBot="1" x14ac:dyDescent="0.3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37">
        <v>155.36680911680901</v>
      </c>
      <c r="L26" s="125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24">
        <v>140.28356073612241</v>
      </c>
      <c r="S26" s="50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6">
        <v>141.62196621867326</v>
      </c>
      <c r="AI26" s="6">
        <v>160.19625000000002</v>
      </c>
      <c r="AJ26" s="135">
        <v>173.38</v>
      </c>
      <c r="AK26" s="136">
        <v>172.93</v>
      </c>
      <c r="AL26" s="6">
        <v>157.92565158418799</v>
      </c>
      <c r="AM26" s="158">
        <v>140.35434699328346</v>
      </c>
      <c r="AN26" s="160">
        <f t="shared" si="0"/>
        <v>-11.126314449009895</v>
      </c>
      <c r="AO26" s="164">
        <f t="shared" si="1"/>
        <v>12.883970350181952</v>
      </c>
    </row>
    <row r="27" spans="1:41" ht="15" customHeight="1" thickBot="1" x14ac:dyDescent="0.3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7">
        <v>1650</v>
      </c>
      <c r="L27" s="37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24">
        <v>1250</v>
      </c>
      <c r="S27" s="50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3">
        <v>1256.8263930609999</v>
      </c>
      <c r="AD27" s="103">
        <v>1266.8810042054879</v>
      </c>
      <c r="AE27" s="104">
        <v>1285.02</v>
      </c>
      <c r="AF27" s="7">
        <v>1300.02</v>
      </c>
      <c r="AG27">
        <v>1306.5201</v>
      </c>
      <c r="AH27" s="7">
        <v>1320.15</v>
      </c>
      <c r="AI27" s="17">
        <v>1332.03135</v>
      </c>
      <c r="AJ27" s="136">
        <v>1450</v>
      </c>
      <c r="AK27" s="136">
        <v>1450.5821390000001</v>
      </c>
      <c r="AL27" s="7">
        <v>1453.5142782999999</v>
      </c>
      <c r="AM27" s="158">
        <v>1383.3333333333301</v>
      </c>
      <c r="AN27" s="160">
        <f t="shared" si="0"/>
        <v>-4.8283629555226648</v>
      </c>
      <c r="AO27" s="164">
        <f t="shared" si="1"/>
        <v>10.426842193892396</v>
      </c>
    </row>
    <row r="28" spans="1:41" ht="15" customHeight="1" thickBot="1" x14ac:dyDescent="0.3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7">
        <v>866.11225032277673</v>
      </c>
      <c r="L28" s="125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24">
        <v>844.28571428571433</v>
      </c>
      <c r="S28" s="50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6">
        <v>980</v>
      </c>
      <c r="AI28" s="6">
        <v>989.28499999999997</v>
      </c>
      <c r="AJ28" s="135">
        <v>1016.67</v>
      </c>
      <c r="AK28" s="136">
        <v>979.44</v>
      </c>
      <c r="AL28" s="6">
        <v>984.54545454545496</v>
      </c>
      <c r="AM28" s="158">
        <v>962.5</v>
      </c>
      <c r="AN28" s="160">
        <f t="shared" si="0"/>
        <v>-2.2391505078486098</v>
      </c>
      <c r="AO28" s="164">
        <f t="shared" si="1"/>
        <v>22.028526148969892</v>
      </c>
    </row>
    <row r="29" spans="1:41" ht="15" customHeight="1" thickBot="1" x14ac:dyDescent="0.3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7">
        <v>150.44999999999999</v>
      </c>
      <c r="L29" s="125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24">
        <v>240</v>
      </c>
      <c r="S29" s="50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6">
        <v>248.237476808905</v>
      </c>
      <c r="AI29" s="6">
        <v>190.38499999999999</v>
      </c>
      <c r="AJ29" s="135">
        <v>204.73</v>
      </c>
      <c r="AK29" s="136">
        <v>229.62</v>
      </c>
      <c r="AL29" s="6">
        <v>235.02747252747253</v>
      </c>
      <c r="AM29" s="158">
        <v>200.19</v>
      </c>
      <c r="AN29" s="160">
        <f t="shared" si="0"/>
        <v>-14.822723553477498</v>
      </c>
      <c r="AO29" s="164">
        <f t="shared" si="1"/>
        <v>-26.674593023255817</v>
      </c>
    </row>
    <row r="30" spans="1:41" ht="15" customHeight="1" thickBot="1" x14ac:dyDescent="0.3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7">
        <v>80.186924186924188</v>
      </c>
      <c r="L30" s="125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24">
        <v>71.520376175548591</v>
      </c>
      <c r="S30" s="50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6">
        <v>65.479332092394941</v>
      </c>
      <c r="AI30" s="6">
        <v>101.428</v>
      </c>
      <c r="AJ30" s="135">
        <v>89.25</v>
      </c>
      <c r="AK30" s="136">
        <v>98.65</v>
      </c>
      <c r="AL30" s="6">
        <v>95.315870214655646</v>
      </c>
      <c r="AM30" s="158">
        <v>105.89669117781401</v>
      </c>
      <c r="AN30" s="160">
        <f t="shared" si="0"/>
        <v>11.10079668719372</v>
      </c>
      <c r="AO30" s="164">
        <f t="shared" si="1"/>
        <v>18.310557562444941</v>
      </c>
    </row>
    <row r="31" spans="1:41" ht="15" customHeight="1" thickBot="1" x14ac:dyDescent="0.3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7">
        <v>700.25</v>
      </c>
      <c r="L31" s="37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24">
        <v>550</v>
      </c>
      <c r="S31" s="50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6">
        <v>525</v>
      </c>
      <c r="AI31" s="6">
        <v>500</v>
      </c>
      <c r="AJ31" s="136">
        <v>750</v>
      </c>
      <c r="AK31" s="136">
        <v>780.67</v>
      </c>
      <c r="AL31" s="6">
        <v>765.34126570000001</v>
      </c>
      <c r="AM31" s="158">
        <v>721.33</v>
      </c>
      <c r="AN31" s="160">
        <f t="shared" si="0"/>
        <v>-5.7505413169831074</v>
      </c>
      <c r="AO31" s="164">
        <f t="shared" si="1"/>
        <v>31.150909090909096</v>
      </c>
    </row>
    <row r="32" spans="1:41" ht="15" customHeight="1" thickBot="1" x14ac:dyDescent="0.3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7">
        <v>610.44000000000005</v>
      </c>
      <c r="L32" s="37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24">
        <v>886.35763666666696</v>
      </c>
      <c r="S32" s="50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6">
        <v>1000</v>
      </c>
      <c r="AI32" s="6">
        <v>980.58312599999999</v>
      </c>
      <c r="AJ32" s="136">
        <v>1025</v>
      </c>
      <c r="AK32" s="136">
        <v>986.48</v>
      </c>
      <c r="AL32" s="6">
        <v>944.28571428571399</v>
      </c>
      <c r="AM32" s="158">
        <v>900</v>
      </c>
      <c r="AN32" s="160">
        <f t="shared" si="0"/>
        <v>-4.6898638426626027</v>
      </c>
      <c r="AO32" s="164">
        <f t="shared" si="1"/>
        <v>-1.098901098901099</v>
      </c>
    </row>
    <row r="33" spans="1:41" ht="15" customHeight="1" thickBot="1" x14ac:dyDescent="0.3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7">
        <v>920.56</v>
      </c>
      <c r="L33" s="37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26">
        <v>795.37543200000005</v>
      </c>
      <c r="S33" s="50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6">
        <v>1143.40659340659</v>
      </c>
      <c r="AI33" s="6">
        <v>1200</v>
      </c>
      <c r="AJ33" s="136">
        <v>1225</v>
      </c>
      <c r="AK33" s="136">
        <v>1239.43</v>
      </c>
      <c r="AL33" s="6">
        <v>1191.8571428571399</v>
      </c>
      <c r="AM33" s="158">
        <v>1158.26</v>
      </c>
      <c r="AN33" s="160">
        <f t="shared" si="0"/>
        <v>-2.8188900874982643</v>
      </c>
      <c r="AO33" s="164">
        <f t="shared" si="1"/>
        <v>-0.15000000000000077</v>
      </c>
    </row>
    <row r="34" spans="1:41" ht="15" customHeight="1" thickBot="1" x14ac:dyDescent="0.3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7">
        <v>2050.11</v>
      </c>
      <c r="L34" s="38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24">
        <v>1764.2857142857099</v>
      </c>
      <c r="S34" s="50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6">
        <v>1756.27240143369</v>
      </c>
      <c r="AI34" s="6">
        <v>1810</v>
      </c>
      <c r="AJ34" s="135">
        <v>1891.67</v>
      </c>
      <c r="AK34" s="136">
        <v>1904</v>
      </c>
      <c r="AL34" s="6">
        <v>1885.6209150326799</v>
      </c>
      <c r="AM34" s="158">
        <v>1850</v>
      </c>
      <c r="AN34" s="160">
        <f t="shared" si="0"/>
        <v>-1.8890814558059026</v>
      </c>
      <c r="AO34" s="164">
        <f t="shared" si="1"/>
        <v>9.4674556213017755</v>
      </c>
    </row>
    <row r="35" spans="1:41" ht="15" customHeight="1" thickBot="1" x14ac:dyDescent="0.3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7">
        <v>1800</v>
      </c>
      <c r="L35" s="125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24">
        <v>1758</v>
      </c>
      <c r="S35" s="105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3">
        <v>1622.0364118559999</v>
      </c>
      <c r="AD35" s="103">
        <v>1623.0096337031134</v>
      </c>
      <c r="AE35" s="104">
        <v>1599.03</v>
      </c>
      <c r="AF35" s="7">
        <v>1560</v>
      </c>
      <c r="AG35" s="17">
        <v>1567.7999999999997</v>
      </c>
      <c r="AH35" s="7">
        <v>1540.24</v>
      </c>
      <c r="AI35" s="17">
        <v>1554.1021599999999</v>
      </c>
      <c r="AJ35" s="151">
        <v>1583.2541859999999</v>
      </c>
      <c r="AK35" s="9">
        <v>1600.217539</v>
      </c>
      <c r="AL35" s="7">
        <v>1602.37165289</v>
      </c>
      <c r="AM35" s="14">
        <v>1560.23</v>
      </c>
      <c r="AN35" s="160">
        <f t="shared" si="0"/>
        <v>-2.629954967937322</v>
      </c>
      <c r="AO35" s="164">
        <f t="shared" si="1"/>
        <v>-4.9089904244423268</v>
      </c>
    </row>
    <row r="36" spans="1:41" ht="15" customHeight="1" thickBot="1" x14ac:dyDescent="0.3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7">
        <v>1000</v>
      </c>
      <c r="L36" s="38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24">
        <v>950</v>
      </c>
      <c r="S36" s="50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6">
        <v>987.37096774193503</v>
      </c>
      <c r="AI36" s="6">
        <v>1000</v>
      </c>
      <c r="AJ36" s="136">
        <v>1100</v>
      </c>
      <c r="AK36" s="136">
        <v>1120</v>
      </c>
      <c r="AL36" s="6">
        <v>1125.857342</v>
      </c>
      <c r="AM36" s="158">
        <v>1100.25</v>
      </c>
      <c r="AN36" s="160">
        <f t="shared" si="0"/>
        <v>-2.2744748419467173</v>
      </c>
      <c r="AO36" s="164">
        <f t="shared" si="1"/>
        <v>10.025</v>
      </c>
    </row>
    <row r="37" spans="1:41" ht="15" customHeight="1" thickBot="1" x14ac:dyDescent="0.3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8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24">
        <v>521.21212121212113</v>
      </c>
      <c r="S37" s="50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6">
        <v>507.87878787878782</v>
      </c>
      <c r="AI37" s="6">
        <v>502.85571428571427</v>
      </c>
      <c r="AJ37" s="135">
        <v>489.23</v>
      </c>
      <c r="AK37" s="136">
        <v>491.67</v>
      </c>
      <c r="AL37" s="6">
        <v>495.79412300000001</v>
      </c>
      <c r="AM37" s="158">
        <v>451.66666666666669</v>
      </c>
      <c r="AN37" s="160">
        <f t="shared" si="0"/>
        <v>-8.9003588962133229</v>
      </c>
      <c r="AO37" s="164">
        <f t="shared" si="1"/>
        <v>-14.636707265854657</v>
      </c>
    </row>
    <row r="38" spans="1:41" ht="15" customHeight="1" thickBot="1" x14ac:dyDescent="0.3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8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24">
        <v>115.24276377217552</v>
      </c>
      <c r="S38" s="50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6">
        <v>72.703476374875976</v>
      </c>
      <c r="AI38" s="6">
        <v>73.123333333333349</v>
      </c>
      <c r="AJ38" s="135">
        <v>77.97</v>
      </c>
      <c r="AK38" s="136">
        <v>80.39</v>
      </c>
      <c r="AL38" s="6">
        <v>73.905895340222486</v>
      </c>
      <c r="AM38" s="158">
        <v>89.284888408556768</v>
      </c>
      <c r="AN38" s="160">
        <f t="shared" si="0"/>
        <v>20.808885404253306</v>
      </c>
      <c r="AO38" s="164">
        <f t="shared" si="1"/>
        <v>-4.2200599217050394</v>
      </c>
    </row>
    <row r="39" spans="1:41" ht="15" customHeight="1" thickBot="1" x14ac:dyDescent="0.3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8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24">
        <v>106.30588393549509</v>
      </c>
      <c r="S39" s="50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6">
        <v>73.545252583792148</v>
      </c>
      <c r="AI39" s="6">
        <v>76.350000000000009</v>
      </c>
      <c r="AJ39" s="135">
        <v>77.14</v>
      </c>
      <c r="AK39" s="136">
        <v>81.22</v>
      </c>
      <c r="AL39" s="6">
        <v>75.210313257872699</v>
      </c>
      <c r="AM39" s="158">
        <v>90.476129209339035</v>
      </c>
      <c r="AN39" s="160">
        <f t="shared" si="0"/>
        <v>20.297503480838614</v>
      </c>
      <c r="AO39" s="164">
        <f t="shared" si="1"/>
        <v>-7.8197424925208159</v>
      </c>
    </row>
    <row r="40" spans="1:41" ht="15" customHeight="1" thickBot="1" x14ac:dyDescent="0.3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8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24">
        <v>480</v>
      </c>
      <c r="S40" s="50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6">
        <v>447.2727272727272</v>
      </c>
      <c r="AI40" s="6">
        <v>483.33499999999998</v>
      </c>
      <c r="AJ40" s="135">
        <v>453.33</v>
      </c>
      <c r="AK40" s="136">
        <v>455.38</v>
      </c>
      <c r="AL40" s="6">
        <v>443.63636363636363</v>
      </c>
      <c r="AM40" s="158">
        <v>458.18181818181807</v>
      </c>
      <c r="AN40" s="160">
        <f t="shared" si="0"/>
        <v>3.2786885245901418</v>
      </c>
      <c r="AO40" s="164">
        <f t="shared" si="1"/>
        <v>-7.9031521242576748</v>
      </c>
    </row>
    <row r="41" spans="1:41" ht="15" customHeight="1" thickBot="1" x14ac:dyDescent="0.3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8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24">
        <v>272.72727272727269</v>
      </c>
      <c r="S41" s="50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6">
        <v>255.55555555555554</v>
      </c>
      <c r="AI41" s="6">
        <v>214.29</v>
      </c>
      <c r="AJ41" s="135">
        <v>263.64</v>
      </c>
      <c r="AK41" s="136">
        <v>241.67</v>
      </c>
      <c r="AL41" s="6">
        <v>225.16129032258101</v>
      </c>
      <c r="AM41" s="14">
        <v>200.13</v>
      </c>
      <c r="AN41" s="160">
        <f t="shared" si="0"/>
        <v>-11.117048710601866</v>
      </c>
      <c r="AO41" s="164">
        <f t="shared" si="1"/>
        <v>-34.16139332365745</v>
      </c>
    </row>
    <row r="42" spans="1:41" ht="15" customHeight="1" thickBot="1" x14ac:dyDescent="0.3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8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24">
        <v>240</v>
      </c>
      <c r="S42" s="50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6">
        <v>224.6603970741902</v>
      </c>
      <c r="AI42" s="17">
        <v>226.6823406478579</v>
      </c>
      <c r="AJ42" s="136">
        <v>220</v>
      </c>
      <c r="AK42" s="136">
        <v>233.33</v>
      </c>
      <c r="AL42" s="6">
        <v>202.222222222222</v>
      </c>
      <c r="AM42" s="14">
        <v>199.03</v>
      </c>
      <c r="AN42" s="160">
        <f t="shared" si="0"/>
        <v>-1.5785714285713206</v>
      </c>
      <c r="AO42" s="164">
        <f t="shared" si="1"/>
        <v>-17.975515151515154</v>
      </c>
    </row>
    <row r="43" spans="1:41" ht="15" customHeight="1" thickBot="1" x14ac:dyDescent="0.3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8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24">
        <v>465.45454545454544</v>
      </c>
      <c r="S43" s="50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6">
        <v>447.2727272727272</v>
      </c>
      <c r="AI43" s="6">
        <v>491.43</v>
      </c>
      <c r="AJ43" s="135">
        <v>486.36</v>
      </c>
      <c r="AK43" s="136">
        <v>483.56</v>
      </c>
      <c r="AL43" s="6">
        <v>500</v>
      </c>
      <c r="AM43" s="158">
        <v>491.3</v>
      </c>
      <c r="AN43" s="160">
        <f t="shared" si="0"/>
        <v>-1.7399999999999978</v>
      </c>
      <c r="AO43" s="164">
        <f t="shared" si="1"/>
        <v>11.659090909090912</v>
      </c>
    </row>
    <row r="44" spans="1:41" ht="15" customHeight="1" thickBot="1" x14ac:dyDescent="0.3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8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24">
        <v>675</v>
      </c>
      <c r="S44" s="50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6">
        <v>676</v>
      </c>
      <c r="AI44" s="6">
        <v>687.5</v>
      </c>
      <c r="AJ44" s="136">
        <v>700</v>
      </c>
      <c r="AK44" s="136">
        <v>712.5</v>
      </c>
      <c r="AL44" s="6">
        <v>705</v>
      </c>
      <c r="AM44" s="158">
        <v>740</v>
      </c>
      <c r="AN44" s="160">
        <f t="shared" si="0"/>
        <v>4.9645390070921991</v>
      </c>
      <c r="AO44" s="164">
        <f t="shared" si="1"/>
        <v>9.6296296296296298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O44"/>
  <sheetViews>
    <sheetView workbookViewId="0">
      <pane xSplit="23" topLeftCell="AL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2.42578125" customWidth="1"/>
    <col min="2" max="2" width="8.5703125" style="4" customWidth="1"/>
    <col min="3" max="13" width="9.140625" style="4" customWidth="1"/>
    <col min="14" max="22" width="9.140625" customWidth="1"/>
    <col min="23" max="23" width="11.5703125" customWidth="1"/>
    <col min="26" max="26" width="9.5703125" customWidth="1"/>
    <col min="28" max="28" width="9.28515625" customWidth="1"/>
    <col min="29" max="29" width="11.42578125" customWidth="1"/>
    <col min="30" max="30" width="13" customWidth="1"/>
    <col min="31" max="31" width="10" customWidth="1"/>
    <col min="36" max="36" width="9" customWidth="1"/>
    <col min="37" max="37" width="9.8554687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27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50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6">
        <v>454</v>
      </c>
      <c r="AI2" s="6">
        <v>450</v>
      </c>
      <c r="AJ2" s="136">
        <v>424</v>
      </c>
      <c r="AK2" s="136">
        <v>425.5</v>
      </c>
      <c r="AL2" s="6">
        <v>416.92307692307702</v>
      </c>
      <c r="AM2" s="158">
        <v>390.3</v>
      </c>
      <c r="AN2" s="160">
        <f>(AM2-AL2)/AL2*100</f>
        <v>-6.38560885608858</v>
      </c>
      <c r="AO2" s="165">
        <f>(AM2-AA2)/AA2*100</f>
        <v>-8.0101010101009429</v>
      </c>
    </row>
    <row r="3" spans="1:41" ht="15" customHeight="1" thickBot="1" x14ac:dyDescent="0.3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50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6">
        <v>40.833333333333336</v>
      </c>
      <c r="AI3" s="6">
        <v>40.015242999999998</v>
      </c>
      <c r="AJ3" s="135">
        <v>37.14</v>
      </c>
      <c r="AK3" s="136">
        <v>38.57</v>
      </c>
      <c r="AL3" s="6">
        <v>37.385295999999997</v>
      </c>
      <c r="AM3" s="158">
        <v>36.479999999999997</v>
      </c>
      <c r="AN3" s="160">
        <f t="shared" ref="AN3:AN44" si="0">(AM3-AL3)/AL3*100</f>
        <v>-2.4215295767619436</v>
      </c>
      <c r="AO3" s="165">
        <f t="shared" ref="AO3:AO44" si="1">(AM3-AA3)/AA3*100</f>
        <v>-10.351606805293031</v>
      </c>
    </row>
    <row r="4" spans="1:41" ht="15" customHeight="1" thickBot="1" x14ac:dyDescent="0.3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27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50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6">
        <v>281.65429206042103</v>
      </c>
      <c r="AI4" s="6">
        <v>235.83083333333329</v>
      </c>
      <c r="AJ4" s="135">
        <v>245.46</v>
      </c>
      <c r="AK4" s="136">
        <v>262.39</v>
      </c>
      <c r="AL4" s="6">
        <v>223.90460583060201</v>
      </c>
      <c r="AM4" s="158">
        <v>202.371593138534</v>
      </c>
      <c r="AN4" s="160">
        <f t="shared" si="0"/>
        <v>-9.6170476762586556</v>
      </c>
      <c r="AO4" s="165">
        <f t="shared" si="1"/>
        <v>-29.121345883501753</v>
      </c>
    </row>
    <row r="5" spans="1:41" ht="15" customHeight="1" thickBot="1" x14ac:dyDescent="0.3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50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6">
        <v>232.39937527889333</v>
      </c>
      <c r="AI5" s="6">
        <v>210.4</v>
      </c>
      <c r="AJ5" s="135">
        <v>224.34</v>
      </c>
      <c r="AK5" s="136">
        <v>256.8</v>
      </c>
      <c r="AL5" s="6">
        <v>201.128246753247</v>
      </c>
      <c r="AM5" s="158">
        <v>198.90050471734099</v>
      </c>
      <c r="AN5" s="160">
        <f t="shared" si="0"/>
        <v>-1.1076226596053893</v>
      </c>
      <c r="AO5" s="165">
        <f t="shared" si="1"/>
        <v>-33.218827199702488</v>
      </c>
    </row>
    <row r="6" spans="1:41" ht="15" customHeight="1" thickBot="1" x14ac:dyDescent="0.3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7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50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6">
        <v>945.38461538461524</v>
      </c>
      <c r="AI6" s="6">
        <v>1000</v>
      </c>
      <c r="AJ6" s="135">
        <v>1053.57</v>
      </c>
      <c r="AK6" s="136">
        <v>1069.24</v>
      </c>
      <c r="AL6" s="6">
        <v>998.95238095238096</v>
      </c>
      <c r="AM6" s="158">
        <v>973.41750841750797</v>
      </c>
      <c r="AN6" s="160">
        <f t="shared" si="0"/>
        <v>-2.5561651407776371</v>
      </c>
      <c r="AO6" s="165">
        <f t="shared" si="1"/>
        <v>5.1514868101777127</v>
      </c>
    </row>
    <row r="7" spans="1:41" ht="15" customHeight="1" thickBot="1" x14ac:dyDescent="0.3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27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50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6">
        <v>1108.3333333333301</v>
      </c>
      <c r="AI7" s="6">
        <v>1165</v>
      </c>
      <c r="AJ7" s="135">
        <v>1177.6199999999999</v>
      </c>
      <c r="AK7" s="136">
        <v>1186.47</v>
      </c>
      <c r="AL7" s="6">
        <v>1173.8095238095239</v>
      </c>
      <c r="AM7" s="158">
        <v>1207.6923076923099</v>
      </c>
      <c r="AN7" s="160">
        <f t="shared" si="0"/>
        <v>2.8865657668904943</v>
      </c>
      <c r="AO7" s="165">
        <f t="shared" si="1"/>
        <v>4.9465240641713812</v>
      </c>
    </row>
    <row r="8" spans="1:41" ht="15" customHeight="1" thickBot="1" x14ac:dyDescent="0.3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27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50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6">
        <v>280</v>
      </c>
      <c r="AI8" s="6">
        <v>294.11764705882354</v>
      </c>
      <c r="AJ8" s="136">
        <v>305</v>
      </c>
      <c r="AK8" s="136">
        <v>302.33</v>
      </c>
      <c r="AL8" s="6">
        <v>300.66666666666703</v>
      </c>
      <c r="AM8" s="158">
        <v>303.84615384615387</v>
      </c>
      <c r="AN8" s="160">
        <f t="shared" si="0"/>
        <v>1.0574791062594802</v>
      </c>
      <c r="AO8" s="165">
        <f t="shared" si="1"/>
        <v>5.0531914893617937</v>
      </c>
    </row>
    <row r="9" spans="1:41" ht="15" customHeight="1" thickBot="1" x14ac:dyDescent="0.3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27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50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6">
        <v>243.84615384615384</v>
      </c>
      <c r="AI9" s="6">
        <v>243.5</v>
      </c>
      <c r="AJ9" s="135">
        <v>247.86</v>
      </c>
      <c r="AK9" s="136">
        <v>242.38</v>
      </c>
      <c r="AL9" s="6">
        <v>240.90909090909091</v>
      </c>
      <c r="AM9" s="158">
        <v>238.46153846153845</v>
      </c>
      <c r="AN9" s="160">
        <f t="shared" si="0"/>
        <v>-1.0159651669085656</v>
      </c>
      <c r="AO9" s="165">
        <f t="shared" si="1"/>
        <v>5.9829059829059794</v>
      </c>
    </row>
    <row r="10" spans="1:41" ht="15" customHeight="1" thickBot="1" x14ac:dyDescent="0.3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50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6">
        <v>289.84482111201351</v>
      </c>
      <c r="AI10" s="6">
        <v>280.69999999999993</v>
      </c>
      <c r="AJ10" s="135">
        <v>298.73</v>
      </c>
      <c r="AK10" s="136">
        <v>294.58</v>
      </c>
      <c r="AL10" s="6">
        <v>295.77711761922302</v>
      </c>
      <c r="AM10" s="158">
        <v>282.1028016201721</v>
      </c>
      <c r="AN10" s="160">
        <f t="shared" si="0"/>
        <v>-4.6231825197021941</v>
      </c>
      <c r="AO10" s="165">
        <f t="shared" si="1"/>
        <v>-5.1112306633942142</v>
      </c>
    </row>
    <row r="11" spans="1:41" ht="15" customHeight="1" thickBot="1" x14ac:dyDescent="0.3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27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50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6">
        <v>475</v>
      </c>
      <c r="AI11" s="17">
        <v>477.37499999999994</v>
      </c>
      <c r="AJ11" s="136">
        <v>480.27518930999997</v>
      </c>
      <c r="AK11" s="136">
        <v>500.16248899999999</v>
      </c>
      <c r="AL11" s="17">
        <v>500.56261899119994</v>
      </c>
      <c r="AM11" s="158">
        <v>488.269230769231</v>
      </c>
      <c r="AN11" s="160">
        <f t="shared" si="0"/>
        <v>-2.4559141565033764</v>
      </c>
      <c r="AO11" s="165">
        <f t="shared" si="1"/>
        <v>4.7857707694351301</v>
      </c>
    </row>
    <row r="12" spans="1:41" ht="15" customHeight="1" thickBot="1" x14ac:dyDescent="0.3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7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50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6">
        <v>570</v>
      </c>
      <c r="AI12">
        <v>572.84999999999991</v>
      </c>
      <c r="AJ12" s="151">
        <v>585.37452618999998</v>
      </c>
      <c r="AK12" s="9">
        <v>588.88677334713998</v>
      </c>
      <c r="AL12" s="17">
        <v>589.35788276581764</v>
      </c>
      <c r="AM12" s="158">
        <v>605.83333333333303</v>
      </c>
      <c r="AN12" s="160">
        <f t="shared" si="0"/>
        <v>2.7954916781968189</v>
      </c>
      <c r="AO12" s="165">
        <f t="shared" si="1"/>
        <v>-13.252889769284515</v>
      </c>
    </row>
    <row r="13" spans="1:41" ht="15" customHeight="1" thickBot="1" x14ac:dyDescent="0.3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50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6">
        <v>170</v>
      </c>
      <c r="AI13">
        <v>170.85</v>
      </c>
      <c r="AJ13" s="136">
        <v>170</v>
      </c>
      <c r="AK13" s="136">
        <v>168.372184</v>
      </c>
      <c r="AL13" s="6">
        <v>165</v>
      </c>
      <c r="AM13" s="158">
        <v>160</v>
      </c>
      <c r="AN13" s="160">
        <f t="shared" si="0"/>
        <v>-3.0303030303030303</v>
      </c>
      <c r="AO13" s="165">
        <f t="shared" si="1"/>
        <v>-8.5714285714285712</v>
      </c>
    </row>
    <row r="14" spans="1:41" ht="15" customHeight="1" thickBot="1" x14ac:dyDescent="0.3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50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6">
        <v>182.72727272727272</v>
      </c>
      <c r="AI14" s="6">
        <v>181.666666666667</v>
      </c>
      <c r="AJ14" s="135">
        <v>176.92</v>
      </c>
      <c r="AK14" s="136">
        <v>179.41</v>
      </c>
      <c r="AL14" s="6">
        <v>178.02645870000001</v>
      </c>
      <c r="AM14" s="158">
        <v>186.25</v>
      </c>
      <c r="AN14" s="160">
        <f t="shared" si="0"/>
        <v>4.6192803923925903</v>
      </c>
      <c r="AO14" s="165">
        <f t="shared" si="1"/>
        <v>1.8554687499999976</v>
      </c>
    </row>
    <row r="15" spans="1:41" ht="15" customHeight="1" thickBot="1" x14ac:dyDescent="0.3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7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50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6">
        <v>2000</v>
      </c>
      <c r="AI15" s="17">
        <v>2010.5392810000001</v>
      </c>
      <c r="AJ15" s="136">
        <v>2000.8513249</v>
      </c>
      <c r="AK15" s="136">
        <v>1966.67</v>
      </c>
      <c r="AL15" s="6">
        <v>1960.5834219000001</v>
      </c>
      <c r="AM15" s="158">
        <v>1950</v>
      </c>
      <c r="AN15" s="160">
        <f t="shared" si="0"/>
        <v>-0.53980982302419389</v>
      </c>
      <c r="AO15" s="165">
        <f t="shared" si="1"/>
        <v>30</v>
      </c>
    </row>
    <row r="16" spans="1:41" ht="15" customHeight="1" thickBot="1" x14ac:dyDescent="0.3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27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50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6">
        <v>181.84704622906901</v>
      </c>
      <c r="AI16" s="6">
        <v>196.47800000000001</v>
      </c>
      <c r="AJ16" s="135">
        <v>185.14</v>
      </c>
      <c r="AK16" s="136">
        <v>183.63</v>
      </c>
      <c r="AL16" s="6">
        <v>179.03197925669801</v>
      </c>
      <c r="AM16" s="158">
        <v>167.51406227612438</v>
      </c>
      <c r="AN16" s="160">
        <f t="shared" si="0"/>
        <v>-6.4334411250959329</v>
      </c>
      <c r="AO16" s="165">
        <f t="shared" si="1"/>
        <v>-22.532642900620463</v>
      </c>
    </row>
    <row r="17" spans="1:41" ht="15" customHeight="1" thickBot="1" x14ac:dyDescent="0.3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27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50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6">
        <v>175.888713488305</v>
      </c>
      <c r="AI17" s="6">
        <v>200.33750000000001</v>
      </c>
      <c r="AJ17" s="135">
        <v>190.55</v>
      </c>
      <c r="AK17" s="136">
        <v>189.63</v>
      </c>
      <c r="AL17" s="6">
        <v>180.758547008547</v>
      </c>
      <c r="AM17" s="158">
        <v>174.26</v>
      </c>
      <c r="AN17" s="160">
        <f t="shared" si="0"/>
        <v>-3.5951533778592109</v>
      </c>
      <c r="AO17" s="165">
        <f t="shared" si="1"/>
        <v>-31.380739556538856</v>
      </c>
    </row>
    <row r="18" spans="1:41" ht="15" customHeight="1" thickBot="1" x14ac:dyDescent="0.3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7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50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6">
        <v>862.5</v>
      </c>
      <c r="AI18" s="17">
        <v>866.81249999999989</v>
      </c>
      <c r="AJ18" s="135">
        <v>874.26</v>
      </c>
      <c r="AK18" s="136">
        <v>900</v>
      </c>
      <c r="AL18" s="6">
        <v>901.44385026737996</v>
      </c>
      <c r="AM18" s="158">
        <v>933.33333333333303</v>
      </c>
      <c r="AN18" s="160">
        <f t="shared" si="0"/>
        <v>3.5376006011349723</v>
      </c>
      <c r="AO18" s="165">
        <f t="shared" si="1"/>
        <v>10.118148581814154</v>
      </c>
    </row>
    <row r="19" spans="1:41" ht="15" customHeight="1" thickBot="1" x14ac:dyDescent="0.3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7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50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6">
        <v>1664.0804597701101</v>
      </c>
      <c r="AI19" s="6">
        <v>1633.33</v>
      </c>
      <c r="AJ19" s="135">
        <v>1724.68</v>
      </c>
      <c r="AK19" s="136">
        <v>1767.32</v>
      </c>
      <c r="AL19" s="6">
        <v>1755.7452318999999</v>
      </c>
      <c r="AM19" s="158">
        <v>1698.54545454545</v>
      </c>
      <c r="AN19" s="160">
        <f t="shared" si="0"/>
        <v>-3.257863174866809</v>
      </c>
      <c r="AO19" s="165">
        <f t="shared" si="1"/>
        <v>-2.8680331601072599</v>
      </c>
    </row>
    <row r="20" spans="1:41" ht="15" customHeight="1" thickBot="1" x14ac:dyDescent="0.3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7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50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6">
        <v>164.59919390953877</v>
      </c>
      <c r="AI20" s="6">
        <v>136.36555555555555</v>
      </c>
      <c r="AJ20" s="135">
        <v>153.06</v>
      </c>
      <c r="AK20" s="136">
        <v>165.09</v>
      </c>
      <c r="AL20" s="6">
        <v>156.71381821336951</v>
      </c>
      <c r="AM20" s="158">
        <v>125.29021223874165</v>
      </c>
      <c r="AN20" s="160">
        <f t="shared" si="0"/>
        <v>-20.051585962792313</v>
      </c>
      <c r="AO20" s="165">
        <f t="shared" si="1"/>
        <v>-27.35887801430804</v>
      </c>
    </row>
    <row r="21" spans="1:41" ht="15" customHeight="1" thickBot="1" x14ac:dyDescent="0.3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27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50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6">
        <v>309.56253109345602</v>
      </c>
      <c r="AI21" s="6">
        <v>330.59350000000001</v>
      </c>
      <c r="AJ21" s="135">
        <v>429.48</v>
      </c>
      <c r="AK21" s="136">
        <v>428.57</v>
      </c>
      <c r="AL21" s="6">
        <v>427.02759671902601</v>
      </c>
      <c r="AM21" s="158">
        <v>407.721439286769</v>
      </c>
      <c r="AN21" s="160">
        <f t="shared" si="0"/>
        <v>-4.5210561520125836</v>
      </c>
      <c r="AO21" s="165">
        <f t="shared" si="1"/>
        <v>32.526061669136837</v>
      </c>
    </row>
    <row r="22" spans="1:41" ht="15" customHeight="1" thickBot="1" x14ac:dyDescent="0.3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27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50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6">
        <v>300.12</v>
      </c>
      <c r="AI22" s="6">
        <v>308.524</v>
      </c>
      <c r="AJ22" s="135">
        <v>391.02</v>
      </c>
      <c r="AK22" s="136">
        <v>391.85</v>
      </c>
      <c r="AL22" s="6">
        <v>383.48189750977502</v>
      </c>
      <c r="AM22" s="158">
        <v>345.43663391321201</v>
      </c>
      <c r="AN22" s="160">
        <f t="shared" si="0"/>
        <v>-9.921006400463332</v>
      </c>
      <c r="AO22" s="165">
        <f t="shared" si="1"/>
        <v>30.148615868640466</v>
      </c>
    </row>
    <row r="23" spans="1:41" ht="15" customHeight="1" thickBot="1" x14ac:dyDescent="0.3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27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50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6">
        <v>307.48</v>
      </c>
      <c r="AI23" s="6">
        <v>324.56500000000005</v>
      </c>
      <c r="AJ23" s="135">
        <v>428.76</v>
      </c>
      <c r="AK23" s="136">
        <v>428.9</v>
      </c>
      <c r="AL23" s="6">
        <v>422.35294117647101</v>
      </c>
      <c r="AM23" s="158">
        <v>408.26680672268901</v>
      </c>
      <c r="AN23" s="160">
        <f t="shared" si="0"/>
        <v>-3.3351571826503301</v>
      </c>
      <c r="AO23" s="165">
        <f t="shared" si="1"/>
        <v>29.099085724560791</v>
      </c>
    </row>
    <row r="24" spans="1:41" ht="15" customHeight="1" thickBot="1" x14ac:dyDescent="0.3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27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50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6">
        <v>351.79707478217398</v>
      </c>
      <c r="AI24" s="6">
        <v>407.97904761904698</v>
      </c>
      <c r="AJ24" s="135">
        <v>500.25</v>
      </c>
      <c r="AK24" s="136">
        <v>505.44</v>
      </c>
      <c r="AL24" s="6">
        <v>502.805555555556</v>
      </c>
      <c r="AM24" s="158">
        <v>490.86894586894601</v>
      </c>
      <c r="AN24" s="160">
        <f t="shared" si="0"/>
        <v>-2.3740011530741891</v>
      </c>
      <c r="AO24" s="165">
        <f t="shared" si="1"/>
        <v>28.842759881453201</v>
      </c>
    </row>
    <row r="25" spans="1:41" ht="15" customHeight="1" thickBot="1" x14ac:dyDescent="0.3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27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50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6">
        <v>208.71507280598189</v>
      </c>
      <c r="AI25" s="6">
        <v>180</v>
      </c>
      <c r="AJ25" s="135">
        <v>201.55</v>
      </c>
      <c r="AK25" s="136">
        <v>198.18</v>
      </c>
      <c r="AL25" s="6">
        <v>179.855769230769</v>
      </c>
      <c r="AM25" s="158">
        <v>121.22796265037647</v>
      </c>
      <c r="AN25" s="160">
        <f t="shared" si="0"/>
        <v>-32.597123145473567</v>
      </c>
      <c r="AO25" s="165">
        <f t="shared" si="1"/>
        <v>-21.339214409883397</v>
      </c>
    </row>
    <row r="26" spans="1:41" ht="15" customHeight="1" thickBot="1" x14ac:dyDescent="0.3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27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50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6">
        <v>137.12771853688662</v>
      </c>
      <c r="AI26" s="6">
        <v>130.5675</v>
      </c>
      <c r="AJ26" s="135">
        <v>153.55000000000001</v>
      </c>
      <c r="AK26" s="136">
        <v>145.09</v>
      </c>
      <c r="AL26" s="6">
        <v>140.67083147404401</v>
      </c>
      <c r="AM26" s="158">
        <v>113.43169371535429</v>
      </c>
      <c r="AN26" s="160">
        <f t="shared" si="0"/>
        <v>-19.363742627565099</v>
      </c>
      <c r="AO26" s="165">
        <f t="shared" si="1"/>
        <v>-26.27800743412207</v>
      </c>
    </row>
    <row r="27" spans="1:41" ht="15" customHeight="1" thickBot="1" x14ac:dyDescent="0.3">
      <c r="A27" s="3" t="s">
        <v>26</v>
      </c>
      <c r="B27" s="13">
        <v>1658.84</v>
      </c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3">
        <v>1604.3889461339998</v>
      </c>
      <c r="AD27" s="103">
        <v>1617.2240577030718</v>
      </c>
      <c r="AE27" s="104">
        <v>1572.31</v>
      </c>
      <c r="AF27" s="7">
        <v>1540.31</v>
      </c>
      <c r="AG27" s="17">
        <v>1551.8465212999999</v>
      </c>
      <c r="AH27" s="7">
        <v>1503.29</v>
      </c>
      <c r="AI27" s="17">
        <v>1510.8064499999998</v>
      </c>
      <c r="AJ27" s="135">
        <v>1633.33</v>
      </c>
      <c r="AK27" s="136">
        <v>1605.852349</v>
      </c>
      <c r="AL27" s="6">
        <v>1655.95132478</v>
      </c>
      <c r="AM27" s="158">
        <v>1614.06612336845</v>
      </c>
      <c r="AN27" s="160">
        <f t="shared" si="0"/>
        <v>-2.529373948664503</v>
      </c>
      <c r="AO27" s="165">
        <f t="shared" si="1"/>
        <v>-1.1796250998906186</v>
      </c>
    </row>
    <row r="28" spans="1:41" ht="15" customHeight="1" thickBot="1" x14ac:dyDescent="0.3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7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50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6">
        <v>900</v>
      </c>
      <c r="AI28" s="6">
        <v>933.33333333333337</v>
      </c>
      <c r="AJ28" s="136">
        <v>1000.528416</v>
      </c>
      <c r="AK28" s="136">
        <v>963.64</v>
      </c>
      <c r="AL28" s="6">
        <v>1000</v>
      </c>
      <c r="AM28" s="158">
        <v>946.63677130044846</v>
      </c>
      <c r="AN28" s="160">
        <f t="shared" si="0"/>
        <v>-5.3363228699551541</v>
      </c>
      <c r="AO28" s="165">
        <f t="shared" si="1"/>
        <v>8.6007768222311434</v>
      </c>
    </row>
    <row r="29" spans="1:41" ht="15" customHeight="1" thickBot="1" x14ac:dyDescent="0.3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7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50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6">
        <v>226.359058565955</v>
      </c>
      <c r="AI29" s="6">
        <v>219.57249999999999</v>
      </c>
      <c r="AJ29" s="135">
        <v>272.06</v>
      </c>
      <c r="AK29" s="136">
        <v>306.04000000000002</v>
      </c>
      <c r="AL29" s="6">
        <v>300.69845263900999</v>
      </c>
      <c r="AM29" s="158">
        <v>275.416767714809</v>
      </c>
      <c r="AN29" s="160">
        <f t="shared" si="0"/>
        <v>-8.4076538147510114</v>
      </c>
      <c r="AO29" s="165">
        <f t="shared" si="1"/>
        <v>-5.0428756087748035</v>
      </c>
    </row>
    <row r="30" spans="1:41" ht="15" customHeight="1" thickBot="1" x14ac:dyDescent="0.3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7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50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6">
        <v>93.459718730654686</v>
      </c>
      <c r="AI30" s="6">
        <v>96.066666666666706</v>
      </c>
      <c r="AJ30" s="135">
        <v>101.54</v>
      </c>
      <c r="AK30" s="136">
        <v>92.69</v>
      </c>
      <c r="AL30" s="6">
        <v>99.823409907798094</v>
      </c>
      <c r="AM30" s="158">
        <v>108.501673135293</v>
      </c>
      <c r="AN30" s="160">
        <f t="shared" si="0"/>
        <v>8.6936152907525273</v>
      </c>
      <c r="AO30" s="165">
        <f t="shared" si="1"/>
        <v>21.723679978621817</v>
      </c>
    </row>
    <row r="31" spans="1:41" ht="15" customHeight="1" thickBot="1" x14ac:dyDescent="0.3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50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6">
        <v>663.33078686018996</v>
      </c>
      <c r="AI31" s="6">
        <v>656.08</v>
      </c>
      <c r="AJ31" s="136">
        <v>742</v>
      </c>
      <c r="AK31" s="136">
        <v>780.2</v>
      </c>
      <c r="AL31" s="6">
        <v>773.81642512077303</v>
      </c>
      <c r="AM31" s="158">
        <v>725.38239538239498</v>
      </c>
      <c r="AN31" s="160">
        <f t="shared" si="0"/>
        <v>-6.2591110974180655</v>
      </c>
      <c r="AO31" s="165">
        <f t="shared" si="1"/>
        <v>12.885815140540604</v>
      </c>
    </row>
    <row r="32" spans="1:41" ht="15" customHeight="1" thickBot="1" x14ac:dyDescent="0.3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7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50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6">
        <v>898.15527827292499</v>
      </c>
      <c r="AI32" s="6">
        <v>894.85333333333335</v>
      </c>
      <c r="AJ32" s="135">
        <v>971.63</v>
      </c>
      <c r="AK32" s="136">
        <v>942.31</v>
      </c>
      <c r="AL32" s="6">
        <v>933.75</v>
      </c>
      <c r="AM32" s="158">
        <v>945.53571428571399</v>
      </c>
      <c r="AN32" s="160">
        <f t="shared" si="0"/>
        <v>1.2621916236373754</v>
      </c>
      <c r="AO32" s="165">
        <f t="shared" si="1"/>
        <v>9.3967168776529562</v>
      </c>
    </row>
    <row r="33" spans="1:41" ht="15" customHeight="1" thickBot="1" x14ac:dyDescent="0.3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7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50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6">
        <v>925.11169877196198</v>
      </c>
      <c r="AI33" s="6">
        <v>926.60916666666697</v>
      </c>
      <c r="AJ33" s="135">
        <v>947.43</v>
      </c>
      <c r="AK33" s="136">
        <v>962.73</v>
      </c>
      <c r="AL33" s="6">
        <v>928.57142857142867</v>
      </c>
      <c r="AM33" s="158">
        <v>899.52380952380997</v>
      </c>
      <c r="AN33" s="160">
        <f t="shared" si="0"/>
        <v>-3.12820512820509</v>
      </c>
      <c r="AO33" s="165">
        <f t="shared" si="1"/>
        <v>-9.2917166866746523</v>
      </c>
    </row>
    <row r="34" spans="1:41" ht="15" customHeight="1" thickBot="1" x14ac:dyDescent="0.3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7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50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6">
        <v>1550</v>
      </c>
      <c r="AI34" s="6">
        <v>1605.68</v>
      </c>
      <c r="AJ34" s="135">
        <v>1695.14</v>
      </c>
      <c r="AK34" s="136">
        <v>1678.56</v>
      </c>
      <c r="AL34" s="6">
        <v>1700</v>
      </c>
      <c r="AM34" s="158">
        <v>1683.90324924738</v>
      </c>
      <c r="AN34" s="160">
        <f t="shared" si="0"/>
        <v>-0.94686769133058724</v>
      </c>
      <c r="AO34" s="165">
        <f t="shared" si="1"/>
        <v>-0.29148129820022017</v>
      </c>
    </row>
    <row r="35" spans="1:41" ht="15" customHeight="1" thickBot="1" x14ac:dyDescent="0.3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50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3">
        <v>1322.1469781175001</v>
      </c>
      <c r="AD35" s="103">
        <v>1323.2046956999941</v>
      </c>
      <c r="AE35" s="104">
        <v>1352.02</v>
      </c>
      <c r="AF35" s="7">
        <v>1302.3399999999999</v>
      </c>
      <c r="AG35" s="17">
        <v>1350</v>
      </c>
      <c r="AH35" s="6">
        <v>1366.6666666666699</v>
      </c>
      <c r="AI35" s="7">
        <v>1350.4173290000001</v>
      </c>
      <c r="AJ35" s="135">
        <v>1381.11</v>
      </c>
      <c r="AK35" s="9">
        <v>1389.3966599999999</v>
      </c>
      <c r="AL35" s="6">
        <v>1300</v>
      </c>
      <c r="AM35" s="158">
        <v>1303.56</v>
      </c>
      <c r="AN35" s="160">
        <f t="shared" si="0"/>
        <v>0.27384615384614963</v>
      </c>
      <c r="AO35" s="165">
        <f t="shared" si="1"/>
        <v>-0.99544303797467637</v>
      </c>
    </row>
    <row r="36" spans="1:41" ht="15" customHeight="1" thickBot="1" x14ac:dyDescent="0.3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7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50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6">
        <v>900.55331991951709</v>
      </c>
      <c r="AI36" s="7">
        <v>948.63521900000001</v>
      </c>
      <c r="AJ36" s="135">
        <v>992.41</v>
      </c>
      <c r="AK36" s="136">
        <v>963.42</v>
      </c>
      <c r="AL36" s="6">
        <v>1000</v>
      </c>
      <c r="AM36" s="158">
        <v>957.39898989898995</v>
      </c>
      <c r="AN36" s="160">
        <f t="shared" si="0"/>
        <v>-4.2601010101010051</v>
      </c>
      <c r="AO36" s="165">
        <f t="shared" si="1"/>
        <v>7.200100175306809</v>
      </c>
    </row>
    <row r="37" spans="1:41" ht="15" customHeight="1" thickBot="1" x14ac:dyDescent="0.3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50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6">
        <v>520.60606060606096</v>
      </c>
      <c r="AI37" s="6">
        <v>550.00199999999995</v>
      </c>
      <c r="AJ37" s="135">
        <v>521.78</v>
      </c>
      <c r="AK37" s="136">
        <v>552.28</v>
      </c>
      <c r="AL37" s="6">
        <v>502.85714285714295</v>
      </c>
      <c r="AM37" s="158">
        <v>493.55555555555497</v>
      </c>
      <c r="AN37" s="160">
        <f t="shared" si="0"/>
        <v>-1.8497474747476077</v>
      </c>
      <c r="AO37" s="165">
        <f t="shared" si="1"/>
        <v>-17.881114903299313</v>
      </c>
    </row>
    <row r="38" spans="1:41" ht="15" customHeight="1" thickBot="1" x14ac:dyDescent="0.3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7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50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6">
        <v>81.42660910518056</v>
      </c>
      <c r="AI38" s="6">
        <v>82.481999999999999</v>
      </c>
      <c r="AJ38" s="135">
        <v>90.71</v>
      </c>
      <c r="AK38" s="136">
        <v>102.25</v>
      </c>
      <c r="AL38" s="6">
        <v>79.36424238843594</v>
      </c>
      <c r="AM38" s="158">
        <v>79.13186413253716</v>
      </c>
      <c r="AN38" s="160">
        <f t="shared" si="0"/>
        <v>-0.29279969027038766</v>
      </c>
      <c r="AO38" s="165">
        <f t="shared" si="1"/>
        <v>-33.925396407804016</v>
      </c>
    </row>
    <row r="39" spans="1:41" ht="15" customHeight="1" thickBot="1" x14ac:dyDescent="0.3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7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50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6">
        <v>88.860372084056294</v>
      </c>
      <c r="AI39" s="6">
        <v>88.885999999999996</v>
      </c>
      <c r="AJ39" s="135">
        <v>85.62</v>
      </c>
      <c r="AK39" s="136">
        <v>104.24</v>
      </c>
      <c r="AL39" s="6">
        <v>84.057603686635943</v>
      </c>
      <c r="AM39" s="158">
        <v>86.990500180863293</v>
      </c>
      <c r="AN39" s="160">
        <f t="shared" si="0"/>
        <v>3.4891507318732216</v>
      </c>
      <c r="AO39" s="165">
        <f t="shared" si="1"/>
        <v>-20.214839729339111</v>
      </c>
    </row>
    <row r="40" spans="1:41" ht="15" customHeight="1" thickBot="1" x14ac:dyDescent="0.3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50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6">
        <v>565.12820512820508</v>
      </c>
      <c r="AI40" s="6">
        <v>519.99800000000005</v>
      </c>
      <c r="AJ40" s="135">
        <v>538.66999999999996</v>
      </c>
      <c r="AK40" s="136">
        <v>552.59</v>
      </c>
      <c r="AL40" s="6">
        <v>500.63829099999998</v>
      </c>
      <c r="AM40" s="158">
        <v>500</v>
      </c>
      <c r="AN40" s="160">
        <f t="shared" si="0"/>
        <v>-0.12749544161414955</v>
      </c>
      <c r="AO40" s="165">
        <f t="shared" si="1"/>
        <v>-6.9656488549618363</v>
      </c>
    </row>
    <row r="41" spans="1:41" ht="15" customHeight="1" thickBot="1" x14ac:dyDescent="0.3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50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6">
        <v>289.84162257495598</v>
      </c>
      <c r="AI41" s="14">
        <v>295.38612999999998</v>
      </c>
      <c r="AJ41" s="135">
        <v>299.72000000000003</v>
      </c>
      <c r="AK41" s="136">
        <v>292.69</v>
      </c>
      <c r="AL41" s="17">
        <v>294.15344999999996</v>
      </c>
      <c r="AM41" s="158">
        <v>201.66666666666669</v>
      </c>
      <c r="AN41" s="160">
        <f t="shared" si="0"/>
        <v>-31.441678937756222</v>
      </c>
      <c r="AO41" s="165">
        <f t="shared" si="1"/>
        <v>-10.367496151872752</v>
      </c>
    </row>
    <row r="42" spans="1:41" ht="15" customHeight="1" thickBot="1" x14ac:dyDescent="0.3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50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6">
        <v>282.76353276353279</v>
      </c>
      <c r="AI42" s="6">
        <v>283.33333333333297</v>
      </c>
      <c r="AJ42" s="135">
        <v>281.73</v>
      </c>
      <c r="AK42" s="136">
        <v>267.2</v>
      </c>
      <c r="AL42" s="17">
        <v>268.53599999999994</v>
      </c>
      <c r="AM42" s="158">
        <v>219.29292929292899</v>
      </c>
      <c r="AN42" s="160">
        <f t="shared" si="0"/>
        <v>-18.337604904769179</v>
      </c>
      <c r="AO42" s="165">
        <f t="shared" si="1"/>
        <v>-18.396943411813403</v>
      </c>
    </row>
    <row r="43" spans="1:41" ht="15" customHeight="1" thickBot="1" x14ac:dyDescent="0.3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50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6">
        <v>500.33333333333297</v>
      </c>
      <c r="AI43" s="6">
        <v>495.334</v>
      </c>
      <c r="AJ43" s="135">
        <v>501.11</v>
      </c>
      <c r="AK43" s="136">
        <v>498.82</v>
      </c>
      <c r="AL43" s="6">
        <v>503.85964912280696</v>
      </c>
      <c r="AM43" s="158">
        <v>491.66666666666674</v>
      </c>
      <c r="AN43" s="160">
        <f t="shared" si="0"/>
        <v>-2.419916434540363</v>
      </c>
      <c r="AO43" s="165">
        <f t="shared" si="1"/>
        <v>-1.5657084188911696</v>
      </c>
    </row>
    <row r="44" spans="1:41" ht="15" customHeight="1" thickBot="1" x14ac:dyDescent="0.3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50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6">
        <v>700</v>
      </c>
      <c r="AI44" s="6">
        <v>703.74621300000001</v>
      </c>
      <c r="AJ44" s="135">
        <v>698.33</v>
      </c>
      <c r="AK44" s="136">
        <v>695.52843189999999</v>
      </c>
      <c r="AL44" s="6">
        <v>680</v>
      </c>
      <c r="AM44" s="158">
        <v>652</v>
      </c>
      <c r="AN44" s="160">
        <f t="shared" si="0"/>
        <v>-4.117647058823529</v>
      </c>
      <c r="AO44" s="165">
        <f t="shared" si="1"/>
        <v>-4.117647058823529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O44"/>
  <sheetViews>
    <sheetView workbookViewId="0">
      <pane xSplit="23" topLeftCell="AL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2.140625" customWidth="1"/>
    <col min="2" max="2" width="8.42578125" style="4" customWidth="1"/>
    <col min="3" max="13" width="9.140625" style="4" customWidth="1"/>
    <col min="14" max="18" width="9.140625" customWidth="1"/>
    <col min="19" max="19" width="10.5703125" customWidth="1"/>
    <col min="20" max="22" width="9.140625" customWidth="1"/>
    <col min="23" max="23" width="10.5703125" customWidth="1"/>
    <col min="24" max="24" width="10.28515625" customWidth="1"/>
    <col min="25" max="25" width="11.140625" customWidth="1"/>
    <col min="26" max="26" width="11.5703125" bestFit="1" customWidth="1"/>
    <col min="28" max="28" width="11.5703125" bestFit="1" customWidth="1"/>
    <col min="29" max="29" width="13.42578125" customWidth="1"/>
    <col min="30" max="30" width="10.5703125" customWidth="1"/>
    <col min="31" max="31" width="10.28515625" customWidth="1"/>
    <col min="36" max="36" width="9" customWidth="1"/>
    <col min="37" max="37" width="10.57031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40">
        <v>435.83333333333297</v>
      </c>
      <c r="L2" s="128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50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6">
        <v>430.83333333333331</v>
      </c>
      <c r="AI2" s="6">
        <v>480</v>
      </c>
      <c r="AJ2" s="136">
        <v>452</v>
      </c>
      <c r="AK2" s="136">
        <v>438.5</v>
      </c>
      <c r="AL2" s="6">
        <v>410.33333333333297</v>
      </c>
      <c r="AM2" s="158">
        <v>396.92307692307702</v>
      </c>
      <c r="AN2" s="160">
        <f>(AM2-AL2)/AL2*100</f>
        <v>-3.2681372242703413</v>
      </c>
      <c r="AO2" s="164">
        <f>(AM2-AA2)/AA2*100</f>
        <v>-6.4491064491064245</v>
      </c>
    </row>
    <row r="3" spans="1:41" ht="15" customHeight="1" thickBot="1" x14ac:dyDescent="0.3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40">
        <v>38.5</v>
      </c>
      <c r="L3" s="41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50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6">
        <v>37.916666666666664</v>
      </c>
      <c r="AI3" s="6">
        <v>40</v>
      </c>
      <c r="AJ3" s="135">
        <v>37.909999999999997</v>
      </c>
      <c r="AK3" s="136">
        <v>38.56</v>
      </c>
      <c r="AL3" s="6">
        <v>35.6666666666667</v>
      </c>
      <c r="AM3" s="158">
        <v>35.833333333333336</v>
      </c>
      <c r="AN3" s="160">
        <f t="shared" ref="AN3:AN44" si="0">(AM3-AL3)/AL3*100</f>
        <v>0.46728971962608146</v>
      </c>
      <c r="AO3" s="164">
        <f t="shared" ref="AO3:AO44" si="1">(AM3-AA3)/AA3*100</f>
        <v>-4.9055086449538026</v>
      </c>
    </row>
    <row r="4" spans="1:41" ht="15" customHeight="1" thickBot="1" x14ac:dyDescent="0.3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40">
        <v>305.347222222222</v>
      </c>
      <c r="L4" s="128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50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6">
        <v>252.52087988083801</v>
      </c>
      <c r="AI4" s="6">
        <v>248.15</v>
      </c>
      <c r="AJ4" s="135">
        <v>246.79</v>
      </c>
      <c r="AK4" s="136">
        <v>211.14</v>
      </c>
      <c r="AL4" s="6">
        <v>200.10651594522599</v>
      </c>
      <c r="AM4" s="158">
        <v>198.411133026518</v>
      </c>
      <c r="AN4" s="160">
        <f t="shared" si="0"/>
        <v>-0.84724023638093793</v>
      </c>
      <c r="AO4" s="164">
        <f t="shared" si="1"/>
        <v>-35.054247099766947</v>
      </c>
    </row>
    <row r="5" spans="1:41" ht="15" customHeight="1" thickBot="1" x14ac:dyDescent="0.3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40">
        <v>277.07407407407402</v>
      </c>
      <c r="L5" s="40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50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6">
        <v>270.69921572203702</v>
      </c>
      <c r="AI5" s="17">
        <v>270.91577509461462</v>
      </c>
      <c r="AJ5" s="135">
        <v>252.66</v>
      </c>
      <c r="AK5" s="136">
        <v>227</v>
      </c>
      <c r="AL5" s="6">
        <v>208.00453514739201</v>
      </c>
      <c r="AM5" s="158">
        <v>197.60554260554301</v>
      </c>
      <c r="AN5" s="160">
        <f t="shared" si="0"/>
        <v>-4.9994066400909345</v>
      </c>
      <c r="AO5" s="164">
        <f t="shared" si="1"/>
        <v>-30.2494437976003</v>
      </c>
    </row>
    <row r="6" spans="1:41" ht="15" customHeight="1" thickBot="1" x14ac:dyDescent="0.3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40">
        <v>956.66666666666697</v>
      </c>
      <c r="L6" s="128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50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6">
        <v>963.33333333333303</v>
      </c>
      <c r="AI6" s="6">
        <v>970.83333333333303</v>
      </c>
      <c r="AJ6" s="136">
        <v>1000</v>
      </c>
      <c r="AK6" s="136">
        <v>975.64</v>
      </c>
      <c r="AL6" s="6">
        <v>985.48572391000005</v>
      </c>
      <c r="AM6" s="158">
        <v>960</v>
      </c>
      <c r="AN6" s="160">
        <f t="shared" si="0"/>
        <v>-2.5861078746918045</v>
      </c>
      <c r="AO6" s="164">
        <f t="shared" si="1"/>
        <v>5.2165665507429875</v>
      </c>
    </row>
    <row r="7" spans="1:41" ht="15" customHeight="1" thickBot="1" x14ac:dyDescent="0.3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40">
        <v>1300.5</v>
      </c>
      <c r="L7" s="128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50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6">
        <v>1210</v>
      </c>
      <c r="AI7" s="6">
        <v>1200</v>
      </c>
      <c r="AJ7" s="136">
        <v>1250</v>
      </c>
      <c r="AK7" s="136">
        <v>1208.33</v>
      </c>
      <c r="AL7" s="6">
        <v>1235</v>
      </c>
      <c r="AM7" s="158">
        <v>1213.6363636363637</v>
      </c>
      <c r="AN7" s="160">
        <f t="shared" si="0"/>
        <v>-1.7298490982701427</v>
      </c>
      <c r="AO7" s="164">
        <f t="shared" si="1"/>
        <v>11.456400742115035</v>
      </c>
    </row>
    <row r="8" spans="1:41" ht="15" customHeight="1" thickBot="1" x14ac:dyDescent="0.3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28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50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6">
        <v>275</v>
      </c>
      <c r="AI8" s="6">
        <v>280.31652300000002</v>
      </c>
      <c r="AJ8" s="135">
        <v>275.33</v>
      </c>
      <c r="AK8" s="136">
        <v>277.77999999999997</v>
      </c>
      <c r="AL8" s="6">
        <v>275.31637979999999</v>
      </c>
      <c r="AM8" s="158">
        <v>290</v>
      </c>
      <c r="AN8" s="160">
        <f t="shared" si="0"/>
        <v>5.3333623704723756</v>
      </c>
      <c r="AO8" s="164">
        <f t="shared" si="1"/>
        <v>13.725490196078432</v>
      </c>
    </row>
    <row r="9" spans="1:41" ht="15" customHeight="1" thickBot="1" x14ac:dyDescent="0.3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28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50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6">
        <v>215.38461538461539</v>
      </c>
      <c r="AI9" s="6">
        <v>235</v>
      </c>
      <c r="AJ9" s="135">
        <v>220.83</v>
      </c>
      <c r="AK9" s="136">
        <v>218.18</v>
      </c>
      <c r="AL9" s="6">
        <v>215.5</v>
      </c>
      <c r="AM9" s="158">
        <v>237.5</v>
      </c>
      <c r="AN9" s="160">
        <f t="shared" si="0"/>
        <v>10.208816705336426</v>
      </c>
      <c r="AO9" s="164">
        <f t="shared" si="1"/>
        <v>-0.2499999999999552</v>
      </c>
    </row>
    <row r="10" spans="1:41" ht="15" customHeight="1" thickBot="1" x14ac:dyDescent="0.3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40">
        <v>286.66666666666703</v>
      </c>
      <c r="L10" s="40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105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6">
        <v>200.35890151515201</v>
      </c>
      <c r="AI10" s="17">
        <v>201.36069602272775</v>
      </c>
      <c r="AJ10" s="135">
        <v>306.25</v>
      </c>
      <c r="AK10" s="136">
        <v>301.67</v>
      </c>
      <c r="AL10" s="6">
        <v>308.60139860139901</v>
      </c>
      <c r="AM10" s="158">
        <v>309.75</v>
      </c>
      <c r="AN10" s="160">
        <f t="shared" si="0"/>
        <v>0.372195785180016</v>
      </c>
      <c r="AO10" s="164">
        <f t="shared" si="1"/>
        <v>-14.250178211927153</v>
      </c>
    </row>
    <row r="11" spans="1:41" ht="15" customHeight="1" thickBot="1" x14ac:dyDescent="0.3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28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50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3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7">
        <v>404.28</v>
      </c>
      <c r="AI11" s="17">
        <v>406.30139999999994</v>
      </c>
      <c r="AJ11" s="136">
        <v>462.5</v>
      </c>
      <c r="AK11" s="9">
        <v>465.73749999999995</v>
      </c>
      <c r="AL11" s="6">
        <v>462.5</v>
      </c>
      <c r="AM11" s="158">
        <v>433.33333333333331</v>
      </c>
      <c r="AN11" s="160">
        <f t="shared" si="0"/>
        <v>-6.3063063063063103</v>
      </c>
      <c r="AO11" s="164">
        <f t="shared" si="1"/>
        <v>-1.6806722689076226</v>
      </c>
    </row>
    <row r="12" spans="1:41" ht="15" customHeight="1" thickBot="1" x14ac:dyDescent="0.3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40">
        <v>726.35786435786395</v>
      </c>
      <c r="L12" s="128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50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7">
        <v>655.24</v>
      </c>
      <c r="AI12" s="17">
        <v>658.51619999999991</v>
      </c>
      <c r="AJ12" s="136">
        <v>705.38216399999999</v>
      </c>
      <c r="AK12" s="9">
        <v>710.31983914799991</v>
      </c>
      <c r="AL12" s="6">
        <v>700.27513499999998</v>
      </c>
      <c r="AM12" s="158">
        <v>655.26850379791597</v>
      </c>
      <c r="AN12" s="160">
        <f t="shared" si="0"/>
        <v>-6.4269926137080411</v>
      </c>
      <c r="AO12" s="164">
        <f t="shared" si="1"/>
        <v>-14.883445678680484</v>
      </c>
    </row>
    <row r="13" spans="1:41" ht="15" customHeight="1" thickBot="1" x14ac:dyDescent="0.3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40">
        <v>163.75</v>
      </c>
      <c r="L13" s="40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50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6">
        <v>168</v>
      </c>
      <c r="AI13" s="17">
        <v>168.83999999999997</v>
      </c>
      <c r="AJ13" s="136">
        <v>163.52417980000001</v>
      </c>
      <c r="AK13" s="136">
        <v>165</v>
      </c>
      <c r="AL13" s="6">
        <v>162.586342</v>
      </c>
      <c r="AM13" s="158">
        <v>157.5</v>
      </c>
      <c r="AN13" s="160">
        <f t="shared" si="0"/>
        <v>-3.1283943887488417</v>
      </c>
      <c r="AO13" s="164">
        <f t="shared" si="1"/>
        <v>-7.3529411764705888</v>
      </c>
    </row>
    <row r="14" spans="1:41" ht="15" customHeight="1" thickBot="1" x14ac:dyDescent="0.3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40">
        <v>200</v>
      </c>
      <c r="L14" s="40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50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6">
        <v>183.63636363636363</v>
      </c>
      <c r="AI14" s="6">
        <v>190</v>
      </c>
      <c r="AJ14" s="135">
        <v>185.75</v>
      </c>
      <c r="AK14" s="136">
        <v>188.67</v>
      </c>
      <c r="AL14" s="6">
        <v>188.66666666666666</v>
      </c>
      <c r="AM14" s="158">
        <v>181.81818181818201</v>
      </c>
      <c r="AN14" s="160">
        <f t="shared" si="0"/>
        <v>-3.629938965627904</v>
      </c>
      <c r="AO14" s="164">
        <f t="shared" si="1"/>
        <v>-2.5103582744332376</v>
      </c>
    </row>
    <row r="15" spans="1:41" ht="15" customHeight="1" thickBot="1" x14ac:dyDescent="0.3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40">
        <v>1550</v>
      </c>
      <c r="L15" s="40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50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6">
        <v>2000.4</v>
      </c>
      <c r="AI15" s="17">
        <v>2001.8002799999999</v>
      </c>
      <c r="AJ15" s="136">
        <v>1950</v>
      </c>
      <c r="AK15" s="136">
        <v>1920.4284195</v>
      </c>
      <c r="AL15" s="6">
        <v>1900</v>
      </c>
      <c r="AM15" s="158">
        <v>1871.56</v>
      </c>
      <c r="AN15" s="160">
        <f t="shared" si="0"/>
        <v>-1.4968421052631609</v>
      </c>
      <c r="AO15" s="164">
        <f t="shared" si="1"/>
        <v>11.181782178218032</v>
      </c>
    </row>
    <row r="16" spans="1:41" ht="15" customHeight="1" thickBot="1" x14ac:dyDescent="0.3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40">
        <v>278.96541660586598</v>
      </c>
      <c r="L16" s="128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50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6">
        <v>155.27432216905899</v>
      </c>
      <c r="AI16" s="17">
        <v>155.38301419457733</v>
      </c>
      <c r="AJ16" s="135">
        <v>175.63</v>
      </c>
      <c r="AK16" s="136">
        <v>174.76</v>
      </c>
      <c r="AL16" s="6">
        <v>170.60269360269399</v>
      </c>
      <c r="AM16" s="158">
        <v>169.65852130325814</v>
      </c>
      <c r="AN16" s="160">
        <f t="shared" si="0"/>
        <v>-0.55343340688082732</v>
      </c>
      <c r="AO16" s="164">
        <f t="shared" si="1"/>
        <v>-2.4458703129235713</v>
      </c>
    </row>
    <row r="17" spans="1:41" ht="15" customHeight="1" thickBot="1" x14ac:dyDescent="0.3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40">
        <v>324.50241545893698</v>
      </c>
      <c r="L17" s="128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50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6">
        <v>259.37480404585699</v>
      </c>
      <c r="AI17" s="17">
        <v>259.55636640868909</v>
      </c>
      <c r="AJ17" s="135">
        <v>235.04</v>
      </c>
      <c r="AK17" s="136">
        <v>221.67</v>
      </c>
      <c r="AL17" s="6">
        <v>201.62962962962999</v>
      </c>
      <c r="AM17" s="158">
        <v>195.333333333333</v>
      </c>
      <c r="AN17" s="160">
        <f t="shared" si="0"/>
        <v>-3.1227038941957814</v>
      </c>
      <c r="AO17" s="164">
        <f t="shared" si="1"/>
        <v>-11.360560464931451</v>
      </c>
    </row>
    <row r="18" spans="1:41" ht="15" customHeight="1" thickBot="1" x14ac:dyDescent="0.3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40">
        <v>875.00877500877505</v>
      </c>
      <c r="L18" s="128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50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6">
        <v>871.08350586611402</v>
      </c>
      <c r="AI18" s="17">
        <v>871.69326432022024</v>
      </c>
      <c r="AJ18" s="135">
        <v>931.82</v>
      </c>
      <c r="AK18" s="136">
        <v>958.59</v>
      </c>
      <c r="AL18" s="6">
        <v>960.88111888111905</v>
      </c>
      <c r="AM18" s="158">
        <v>938.35812672176303</v>
      </c>
      <c r="AN18" s="160">
        <f t="shared" si="0"/>
        <v>-2.3439936238504218</v>
      </c>
      <c r="AO18" s="164">
        <f t="shared" si="1"/>
        <v>13.364020378382527</v>
      </c>
    </row>
    <row r="19" spans="1:41" ht="15" customHeight="1" thickBot="1" x14ac:dyDescent="0.3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40">
        <v>2538.8888888888901</v>
      </c>
      <c r="L19" s="128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50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6">
        <v>1540</v>
      </c>
      <c r="AI19" s="17">
        <v>1541.078</v>
      </c>
      <c r="AJ19" s="135">
        <v>1615.48</v>
      </c>
      <c r="AK19" s="136">
        <v>1649</v>
      </c>
      <c r="AL19" s="6">
        <v>1650</v>
      </c>
      <c r="AM19" s="158">
        <v>1625.4805194805199</v>
      </c>
      <c r="AN19" s="160">
        <f t="shared" si="0"/>
        <v>-1.4860291223927342</v>
      </c>
      <c r="AO19" s="164">
        <f t="shared" si="1"/>
        <v>-9.3706445315008864</v>
      </c>
    </row>
    <row r="20" spans="1:41" ht="15" customHeight="1" thickBot="1" x14ac:dyDescent="0.3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40">
        <v>207.42716742716701</v>
      </c>
      <c r="L20" s="128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50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6">
        <v>185.75263951734499</v>
      </c>
      <c r="AI20" s="6">
        <v>166.67000000000002</v>
      </c>
      <c r="AJ20" s="136">
        <v>185.375248</v>
      </c>
      <c r="AK20" s="136">
        <v>174.27</v>
      </c>
      <c r="AL20" s="6">
        <v>161.971167990585</v>
      </c>
      <c r="AM20" s="158">
        <v>150.23310023310026</v>
      </c>
      <c r="AN20" s="160">
        <f t="shared" si="0"/>
        <v>-7.2470106273278514</v>
      </c>
      <c r="AO20" s="164">
        <f t="shared" si="1"/>
        <v>-24.066954001222367</v>
      </c>
    </row>
    <row r="21" spans="1:41" ht="15" customHeight="1" thickBot="1" x14ac:dyDescent="0.3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40">
        <v>274.375</v>
      </c>
      <c r="L21" s="128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50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6">
        <v>255.8712121212121</v>
      </c>
      <c r="AI21" s="6">
        <v>281.25</v>
      </c>
      <c r="AJ21" s="135">
        <v>354.92</v>
      </c>
      <c r="AK21" s="136">
        <v>361.09</v>
      </c>
      <c r="AL21" s="6">
        <v>360.28093860494999</v>
      </c>
      <c r="AM21" s="158">
        <v>357.78571428571399</v>
      </c>
      <c r="AN21" s="160">
        <f t="shared" si="0"/>
        <v>-0.69257738943886471</v>
      </c>
      <c r="AO21" s="164">
        <f t="shared" si="1"/>
        <v>50.073237311080923</v>
      </c>
    </row>
    <row r="22" spans="1:41" ht="15" customHeight="1" thickBot="1" x14ac:dyDescent="0.3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40">
        <v>227.361111111111</v>
      </c>
      <c r="L22" s="128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50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6">
        <v>213.90625</v>
      </c>
      <c r="AI22" s="6">
        <v>226.875</v>
      </c>
      <c r="AJ22" s="135">
        <v>315.25</v>
      </c>
      <c r="AK22" s="136">
        <v>332.5</v>
      </c>
      <c r="AL22" s="6">
        <v>327.62820512820502</v>
      </c>
      <c r="AM22" s="158">
        <v>310.11904761904799</v>
      </c>
      <c r="AN22" s="160">
        <f t="shared" si="0"/>
        <v>-5.3442155574809203</v>
      </c>
      <c r="AO22" s="164">
        <f t="shared" si="1"/>
        <v>40.970585668150527</v>
      </c>
    </row>
    <row r="23" spans="1:41" ht="15" customHeight="1" thickBot="1" x14ac:dyDescent="0.3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40">
        <v>216.03362391033625</v>
      </c>
      <c r="L23" s="128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50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6">
        <v>249.375</v>
      </c>
      <c r="AI23" s="6">
        <v>255</v>
      </c>
      <c r="AJ23" s="135">
        <v>344.86</v>
      </c>
      <c r="AK23" s="136">
        <v>340.97</v>
      </c>
      <c r="AL23" s="6">
        <v>338.56512605042002</v>
      </c>
      <c r="AM23" s="158">
        <v>335.625</v>
      </c>
      <c r="AN23" s="160">
        <f t="shared" si="0"/>
        <v>-0.86840782590885279</v>
      </c>
      <c r="AO23" s="164">
        <f t="shared" si="1"/>
        <v>59.126087684069596</v>
      </c>
    </row>
    <row r="24" spans="1:41" ht="15" customHeight="1" thickBot="1" x14ac:dyDescent="0.3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40">
        <v>336.7961329715061</v>
      </c>
      <c r="L24" s="128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50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6">
        <v>311.36363636363637</v>
      </c>
      <c r="AI24" s="6">
        <v>345</v>
      </c>
      <c r="AJ24" s="135">
        <v>406.11</v>
      </c>
      <c r="AK24" s="136">
        <v>412.29</v>
      </c>
      <c r="AL24" s="6">
        <v>408.29238835866602</v>
      </c>
      <c r="AM24" s="158">
        <v>412.40633672525399</v>
      </c>
      <c r="AN24" s="160">
        <f t="shared" si="0"/>
        <v>1.0075985945087134</v>
      </c>
      <c r="AO24" s="164">
        <f t="shared" si="1"/>
        <v>36.643254408871776</v>
      </c>
    </row>
    <row r="25" spans="1:41" ht="15" customHeight="1" thickBot="1" x14ac:dyDescent="0.3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40">
        <v>266.66666666666703</v>
      </c>
      <c r="L25" s="128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50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6">
        <v>175.36383572567783</v>
      </c>
      <c r="AI25" s="6">
        <v>155.55500000000001</v>
      </c>
      <c r="AJ25" s="135">
        <v>162.97</v>
      </c>
      <c r="AK25" s="136">
        <v>186.09</v>
      </c>
      <c r="AL25" s="6">
        <v>167.881241565452</v>
      </c>
      <c r="AM25" s="158">
        <v>159.62481962481962</v>
      </c>
      <c r="AN25" s="160">
        <f t="shared" si="0"/>
        <v>-4.9180133906821508</v>
      </c>
      <c r="AO25" s="164">
        <f t="shared" si="1"/>
        <v>-12.66923712390445</v>
      </c>
    </row>
    <row r="26" spans="1:41" ht="15" customHeight="1" thickBot="1" x14ac:dyDescent="0.3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40">
        <v>224.84848484848499</v>
      </c>
      <c r="L26" s="128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50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6">
        <v>169.69756738987508</v>
      </c>
      <c r="AI26" s="6">
        <v>165</v>
      </c>
      <c r="AJ26" s="135">
        <v>183.64</v>
      </c>
      <c r="AK26" s="136">
        <v>175.5</v>
      </c>
      <c r="AL26" s="6">
        <v>155.20370370370401</v>
      </c>
      <c r="AM26" s="158">
        <v>153.26345389179068</v>
      </c>
      <c r="AN26" s="160">
        <f t="shared" si="0"/>
        <v>-1.2501311280672922</v>
      </c>
      <c r="AO26" s="164">
        <f t="shared" si="1"/>
        <v>2.8881541088748053</v>
      </c>
    </row>
    <row r="27" spans="1:41" ht="15" customHeight="1" thickBot="1" x14ac:dyDescent="0.3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40">
        <v>1425</v>
      </c>
      <c r="L27" s="40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105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3">
        <v>1454.057746344</v>
      </c>
      <c r="AD27" s="103">
        <v>1461.3280350757198</v>
      </c>
      <c r="AE27" s="6">
        <v>1395.4545454545455</v>
      </c>
      <c r="AF27" s="7">
        <v>1350.26</v>
      </c>
      <c r="AG27" s="17">
        <v>1358.3615600000001</v>
      </c>
      <c r="AH27" s="7">
        <v>1325.09</v>
      </c>
      <c r="AI27" s="17">
        <v>1325.7525449999998</v>
      </c>
      <c r="AJ27" s="136">
        <v>1503.613274</v>
      </c>
      <c r="AK27" s="17">
        <v>1512.634953644</v>
      </c>
      <c r="AL27" s="6">
        <v>1485</v>
      </c>
      <c r="AM27" s="158">
        <v>1450.3875968992199</v>
      </c>
      <c r="AN27" s="160">
        <f t="shared" si="0"/>
        <v>-2.3308015556080846</v>
      </c>
      <c r="AO27" s="164">
        <f t="shared" si="1"/>
        <v>1.2440730858017843</v>
      </c>
    </row>
    <row r="28" spans="1:41" ht="15" customHeight="1" thickBot="1" x14ac:dyDescent="0.3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28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50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6">
        <v>853.33333333333303</v>
      </c>
      <c r="AI28" s="17">
        <v>853.75999999999965</v>
      </c>
      <c r="AJ28" s="136">
        <v>900.52487690999999</v>
      </c>
      <c r="AK28" s="136">
        <v>910.63841200000002</v>
      </c>
      <c r="AL28" s="17">
        <v>915.19160405999992</v>
      </c>
      <c r="AM28" s="14">
        <v>900.24</v>
      </c>
      <c r="AN28" s="160">
        <f t="shared" si="0"/>
        <v>-1.6337129835622577</v>
      </c>
      <c r="AO28" s="164">
        <f t="shared" si="1"/>
        <v>2.6666666666667678E-2</v>
      </c>
    </row>
    <row r="29" spans="1:41" ht="15" customHeight="1" thickBot="1" x14ac:dyDescent="0.3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40">
        <v>211.70420663728299</v>
      </c>
      <c r="L29" s="128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50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6">
        <v>266.69936446532193</v>
      </c>
      <c r="AI29" s="17">
        <v>266.83271414755455</v>
      </c>
      <c r="AJ29" s="135">
        <v>260.45999999999998</v>
      </c>
      <c r="AK29" s="136">
        <v>295.56</v>
      </c>
      <c r="AL29" s="6">
        <v>252.82051282051299</v>
      </c>
      <c r="AM29" s="158">
        <v>198.17857142857099</v>
      </c>
      <c r="AN29" s="160">
        <f t="shared" si="0"/>
        <v>-21.612938278760005</v>
      </c>
      <c r="AO29" s="164">
        <f t="shared" si="1"/>
        <v>-32.686901243255477</v>
      </c>
    </row>
    <row r="30" spans="1:41" ht="15" customHeight="1" thickBot="1" x14ac:dyDescent="0.3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40">
        <v>76.700643220250996</v>
      </c>
      <c r="L30" s="128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50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6">
        <v>128.88621794871796</v>
      </c>
      <c r="AI30" s="6">
        <v>90</v>
      </c>
      <c r="AJ30" s="135">
        <v>117.03</v>
      </c>
      <c r="AK30" s="136">
        <v>106.21</v>
      </c>
      <c r="AL30" s="6">
        <v>108.58585858585859</v>
      </c>
      <c r="AM30" s="158">
        <v>96.897697712915104</v>
      </c>
      <c r="AN30" s="160">
        <f t="shared" si="0"/>
        <v>-10.76398071089679</v>
      </c>
      <c r="AO30" s="164">
        <f t="shared" si="1"/>
        <v>-33.43399473442016</v>
      </c>
    </row>
    <row r="31" spans="1:41" ht="15" customHeight="1" thickBot="1" x14ac:dyDescent="0.3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50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6">
        <v>700.59</v>
      </c>
      <c r="AI31" s="17">
        <v>701.08041300000002</v>
      </c>
      <c r="AJ31" s="151">
        <v>850.31265780000001</v>
      </c>
      <c r="AK31" s="136">
        <v>857.14</v>
      </c>
      <c r="AL31" s="6">
        <v>845.63821600000006</v>
      </c>
      <c r="AM31" s="158">
        <v>788.33333333333303</v>
      </c>
      <c r="AN31" s="160">
        <f t="shared" si="0"/>
        <v>-6.7765247102629793</v>
      </c>
      <c r="AO31" s="164">
        <f t="shared" si="1"/>
        <v>7.2562358276643577</v>
      </c>
    </row>
    <row r="32" spans="1:41" ht="15" customHeight="1" thickBot="1" x14ac:dyDescent="0.3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40">
        <v>724.76190476190504</v>
      </c>
      <c r="L32" s="128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50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6">
        <v>950</v>
      </c>
      <c r="AI32" s="17">
        <v>950.66499999999996</v>
      </c>
      <c r="AJ32" s="135">
        <v>1003.64</v>
      </c>
      <c r="AK32" s="136">
        <v>983.33</v>
      </c>
      <c r="AL32" s="6">
        <v>952.03165379999996</v>
      </c>
      <c r="AM32" s="158">
        <v>906.59</v>
      </c>
      <c r="AN32" s="160">
        <f t="shared" si="0"/>
        <v>-4.773124256806085</v>
      </c>
      <c r="AO32" s="164">
        <f t="shared" si="1"/>
        <v>5.8286115894810457</v>
      </c>
    </row>
    <row r="33" spans="1:41" ht="15" customHeight="1" thickBot="1" x14ac:dyDescent="0.3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40">
        <v>884.05797101449275</v>
      </c>
      <c r="L33" s="40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105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6">
        <v>839.13043478260897</v>
      </c>
      <c r="AI33" s="17">
        <v>839.71782608695673</v>
      </c>
      <c r="AJ33" s="136">
        <v>892.54782309999996</v>
      </c>
      <c r="AK33" s="17">
        <v>897.01056221549982</v>
      </c>
      <c r="AL33" s="17">
        <v>903.28963615100804</v>
      </c>
      <c r="AM33" s="158">
        <v>850</v>
      </c>
      <c r="AN33" s="160">
        <f t="shared" si="0"/>
        <v>-5.8995070925511328</v>
      </c>
      <c r="AO33" s="164">
        <f t="shared" si="1"/>
        <v>-12.462372684669788</v>
      </c>
    </row>
    <row r="34" spans="1:41" ht="15" customHeight="1" x14ac:dyDescent="0.25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40">
        <v>1783.3333333333301</v>
      </c>
      <c r="L34" s="128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50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6">
        <v>1485.35</v>
      </c>
      <c r="AI34" s="17">
        <v>1486.3897449999997</v>
      </c>
      <c r="AJ34" s="151">
        <v>1518.3641792000001</v>
      </c>
      <c r="AK34" s="17">
        <v>1525.956000096</v>
      </c>
      <c r="AL34" s="17">
        <v>1536.6376920966718</v>
      </c>
      <c r="AM34" s="14">
        <v>1485.89</v>
      </c>
      <c r="AN34" s="160">
        <f t="shared" si="0"/>
        <v>-3.3025151184095187</v>
      </c>
      <c r="AO34" s="164">
        <f t="shared" si="1"/>
        <v>-7.1318749999999929</v>
      </c>
    </row>
    <row r="35" spans="1:41" ht="15" customHeight="1" thickBot="1" x14ac:dyDescent="0.3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105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3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7">
        <v>1450.61</v>
      </c>
      <c r="AI35" s="17">
        <v>1451.6254269999997</v>
      </c>
      <c r="AJ35" s="151">
        <v>1497.13256447</v>
      </c>
      <c r="AK35" s="17">
        <v>1504.61822729235</v>
      </c>
      <c r="AL35" s="17">
        <v>1515.1505548833964</v>
      </c>
      <c r="AM35" s="14">
        <v>1485.03</v>
      </c>
      <c r="AN35" s="160">
        <f t="shared" si="0"/>
        <v>-1.9879578822260613</v>
      </c>
      <c r="AO35" s="164">
        <f t="shared" si="1"/>
        <v>-6.2404819339699884</v>
      </c>
    </row>
    <row r="36" spans="1:41" ht="15" customHeight="1" thickBot="1" x14ac:dyDescent="0.3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40">
        <v>943.51851851851859</v>
      </c>
      <c r="L36" s="128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50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6">
        <v>850</v>
      </c>
      <c r="AI36" s="17">
        <v>850.59499999999991</v>
      </c>
      <c r="AJ36" s="136">
        <v>900</v>
      </c>
      <c r="AK36" s="136">
        <v>885</v>
      </c>
      <c r="AL36" s="6">
        <v>840</v>
      </c>
      <c r="AM36" s="158">
        <v>880.16</v>
      </c>
      <c r="AN36" s="160">
        <f t="shared" si="0"/>
        <v>4.7809523809523773</v>
      </c>
      <c r="AO36" s="164">
        <f t="shared" si="1"/>
        <v>-5.334903969270175</v>
      </c>
    </row>
    <row r="37" spans="1:41" ht="15" customHeight="1" thickBot="1" x14ac:dyDescent="0.3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50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6">
        <v>530.47619047619048</v>
      </c>
      <c r="AI37" s="6">
        <v>480</v>
      </c>
      <c r="AJ37" s="135">
        <v>504.07</v>
      </c>
      <c r="AK37" s="136">
        <v>508.33</v>
      </c>
      <c r="AL37" s="6">
        <v>511.11111111111114</v>
      </c>
      <c r="AM37" s="158">
        <v>513.33333333333326</v>
      </c>
      <c r="AN37" s="160">
        <f t="shared" si="0"/>
        <v>0.43478260869563112</v>
      </c>
      <c r="AO37" s="164">
        <f t="shared" si="1"/>
        <v>-9.9415204678362699</v>
      </c>
    </row>
    <row r="38" spans="1:41" ht="15" customHeight="1" thickBot="1" x14ac:dyDescent="0.3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50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6">
        <v>80.777690051883596</v>
      </c>
      <c r="AI38" s="6">
        <v>80.769999999999982</v>
      </c>
      <c r="AJ38" s="135">
        <v>82.97</v>
      </c>
      <c r="AK38" s="136">
        <v>90.5</v>
      </c>
      <c r="AL38" s="6">
        <v>87.138834100372605</v>
      </c>
      <c r="AM38" s="158">
        <v>81.780594983719993</v>
      </c>
      <c r="AN38" s="160">
        <f t="shared" si="0"/>
        <v>-6.1490828652591532</v>
      </c>
      <c r="AO38" s="164">
        <f t="shared" si="1"/>
        <v>-12.243538905036425</v>
      </c>
    </row>
    <row r="39" spans="1:41" ht="15" customHeight="1" thickBot="1" x14ac:dyDescent="0.3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50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6">
        <v>99.472990731760305</v>
      </c>
      <c r="AI39" s="6">
        <v>80.769999999999982</v>
      </c>
      <c r="AJ39" s="135">
        <v>82.13</v>
      </c>
      <c r="AK39" s="136">
        <v>88.33</v>
      </c>
      <c r="AL39" s="6">
        <v>85.559829059829099</v>
      </c>
      <c r="AM39" s="158">
        <v>86.160096517239367</v>
      </c>
      <c r="AN39" s="160">
        <f t="shared" si="0"/>
        <v>0.70157627008642309</v>
      </c>
      <c r="AO39" s="164">
        <f t="shared" si="1"/>
        <v>-12.083025483739252</v>
      </c>
    </row>
    <row r="40" spans="1:41" ht="15" customHeight="1" thickBot="1" x14ac:dyDescent="0.3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50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104">
        <v>455.22</v>
      </c>
      <c r="AF40" s="6">
        <v>405.5555555555556</v>
      </c>
      <c r="AG40" s="17">
        <v>431.42</v>
      </c>
      <c r="AH40" s="6">
        <v>431.42857142857144</v>
      </c>
      <c r="AI40" s="6">
        <v>413.33500000000004</v>
      </c>
      <c r="AJ40" s="135">
        <v>494.81</v>
      </c>
      <c r="AK40" s="136">
        <v>458.33</v>
      </c>
      <c r="AL40" s="6">
        <v>439.11111111111109</v>
      </c>
      <c r="AM40" s="158">
        <v>482.857142857143</v>
      </c>
      <c r="AN40" s="160">
        <f t="shared" si="0"/>
        <v>9.962406015037633</v>
      </c>
      <c r="AO40" s="164">
        <f t="shared" si="1"/>
        <v>0.17783046828693017</v>
      </c>
    </row>
    <row r="41" spans="1:41" ht="15" customHeight="1" thickBot="1" x14ac:dyDescent="0.3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8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50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6">
        <v>207.777777777778</v>
      </c>
      <c r="AI41" s="17">
        <v>207.96477777777798</v>
      </c>
      <c r="AJ41" s="135">
        <v>225.08</v>
      </c>
      <c r="AK41" s="136">
        <v>210</v>
      </c>
      <c r="AL41" s="6">
        <v>200.924297924298</v>
      </c>
      <c r="AM41" s="158">
        <v>175.71428571428572</v>
      </c>
      <c r="AN41" s="160">
        <f t="shared" si="0"/>
        <v>-12.547020181456912</v>
      </c>
      <c r="AO41" s="164">
        <f t="shared" si="1"/>
        <v>-32.985244040862653</v>
      </c>
    </row>
    <row r="42" spans="1:41" ht="15" customHeight="1" thickBot="1" x14ac:dyDescent="0.3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5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6">
        <v>150</v>
      </c>
      <c r="AI42" s="17">
        <v>150.13499999999999</v>
      </c>
      <c r="AJ42" s="135">
        <v>173.33</v>
      </c>
      <c r="AK42" s="136">
        <v>180</v>
      </c>
      <c r="AL42" s="17">
        <v>180.018</v>
      </c>
      <c r="AM42" s="158">
        <v>150</v>
      </c>
      <c r="AN42" s="160">
        <f t="shared" si="0"/>
        <v>-16.674999166749991</v>
      </c>
      <c r="AO42" s="164">
        <f t="shared" si="1"/>
        <v>-28.640508496651169</v>
      </c>
    </row>
    <row r="43" spans="1:41" ht="15" customHeight="1" thickBot="1" x14ac:dyDescent="0.3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50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6">
        <v>477.03703703703701</v>
      </c>
      <c r="AI43" s="17">
        <v>477.46637037037027</v>
      </c>
      <c r="AJ43" s="135">
        <v>503.33</v>
      </c>
      <c r="AK43" s="136">
        <v>527.78</v>
      </c>
      <c r="AL43" s="6">
        <v>514.84848484848499</v>
      </c>
      <c r="AM43" s="158">
        <v>485.33333333333337</v>
      </c>
      <c r="AN43" s="160">
        <f t="shared" si="0"/>
        <v>-5.7327839905827132</v>
      </c>
      <c r="AO43" s="164">
        <f t="shared" si="1"/>
        <v>-7.1132376395534216</v>
      </c>
    </row>
    <row r="44" spans="1:41" ht="15" customHeight="1" thickBot="1" x14ac:dyDescent="0.3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50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6">
        <v>596</v>
      </c>
      <c r="AI44" s="17">
        <v>596.53639999999996</v>
      </c>
      <c r="AJ44" s="136">
        <v>600</v>
      </c>
      <c r="AK44" s="136">
        <v>625.31624799999997</v>
      </c>
      <c r="AL44" s="6">
        <v>627.53728190000004</v>
      </c>
      <c r="AM44" s="158">
        <v>633.33333333333303</v>
      </c>
      <c r="AN44" s="160">
        <f t="shared" si="0"/>
        <v>0.9236186598801327</v>
      </c>
      <c r="AO44" s="164">
        <f t="shared" si="1"/>
        <v>-11.531087373322363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O44"/>
  <sheetViews>
    <sheetView workbookViewId="0">
      <pane xSplit="23" topLeftCell="AL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1.28515625" customWidth="1"/>
    <col min="2" max="13" width="9.140625" style="4" customWidth="1"/>
    <col min="14" max="14" width="8.85546875" customWidth="1"/>
    <col min="15" max="22" width="9.140625" customWidth="1"/>
    <col min="23" max="23" width="11.5703125" customWidth="1"/>
    <col min="25" max="25" width="11.85546875" customWidth="1"/>
    <col min="26" max="26" width="11.5703125" bestFit="1" customWidth="1"/>
    <col min="28" max="28" width="11.5703125" bestFit="1" customWidth="1"/>
    <col min="29" max="29" width="12" customWidth="1"/>
    <col min="30" max="30" width="11.85546875" customWidth="1"/>
    <col min="31" max="31" width="9.42578125" customWidth="1"/>
    <col min="36" max="36" width="11.5703125" bestFit="1" customWidth="1"/>
    <col min="37" max="37" width="12.285156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42">
        <v>555.85</v>
      </c>
      <c r="L2" s="12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50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6">
        <v>420.769230769231</v>
      </c>
      <c r="AI2" s="6">
        <v>423.33333333333297</v>
      </c>
      <c r="AJ2" s="135">
        <v>420.75</v>
      </c>
      <c r="AK2" s="136">
        <v>417.22</v>
      </c>
      <c r="AL2" s="6">
        <v>420.6</v>
      </c>
      <c r="AM2" s="158">
        <v>381.05263157894734</v>
      </c>
      <c r="AN2" s="160">
        <f>(AM2-AL2)/AL2*100</f>
        <v>-9.4026078033886549</v>
      </c>
      <c r="AO2" s="164">
        <f>(AM2-AA2)/AA2*100</f>
        <v>-8.4950798952785149</v>
      </c>
    </row>
    <row r="3" spans="1:41" ht="15" customHeight="1" thickBot="1" x14ac:dyDescent="0.3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42">
        <v>48.46153846153846</v>
      </c>
      <c r="L3" s="43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50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6">
        <v>38.333333333333336</v>
      </c>
      <c r="AI3" s="6">
        <v>40</v>
      </c>
      <c r="AJ3" s="136">
        <v>39</v>
      </c>
      <c r="AK3" s="136">
        <v>37.22</v>
      </c>
      <c r="AL3" s="6">
        <v>38.103428000000001</v>
      </c>
      <c r="AM3" s="158">
        <v>35.8888888888889</v>
      </c>
      <c r="AN3" s="160">
        <f t="shared" ref="AN3:AN44" si="0">(AM3-AL3)/AL3*100</f>
        <v>-5.8119156919716017</v>
      </c>
      <c r="AO3" s="164">
        <f t="shared" ref="AO3:AO44" si="1">(AM3-AA3)/AA3*100</f>
        <v>-10.792436796260787</v>
      </c>
    </row>
    <row r="4" spans="1:41" ht="15" customHeight="1" thickBot="1" x14ac:dyDescent="0.3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42">
        <v>303.35403726708074</v>
      </c>
      <c r="L4" s="12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50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6">
        <v>288.521261347348</v>
      </c>
      <c r="AI4" s="6">
        <v>233.33</v>
      </c>
      <c r="AJ4" s="135">
        <v>224.29</v>
      </c>
      <c r="AK4" s="136">
        <v>241.87</v>
      </c>
      <c r="AL4" s="6">
        <v>209.56726273959799</v>
      </c>
      <c r="AM4" s="158">
        <v>195.46360885491319</v>
      </c>
      <c r="AN4" s="160">
        <f t="shared" si="0"/>
        <v>-6.7298936390697532</v>
      </c>
      <c r="AO4" s="164">
        <f t="shared" si="1"/>
        <v>-39.984156375917671</v>
      </c>
    </row>
    <row r="5" spans="1:41" ht="15" customHeight="1" thickBot="1" x14ac:dyDescent="0.3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50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6">
        <v>214.08150436283424</v>
      </c>
      <c r="AI5" s="6">
        <v>225.93363636363637</v>
      </c>
      <c r="AJ5" s="135">
        <v>212.66</v>
      </c>
      <c r="AK5" s="136">
        <v>219.93</v>
      </c>
      <c r="AL5" s="6">
        <v>184.03936747982101</v>
      </c>
      <c r="AM5" s="158">
        <v>172.974996018474</v>
      </c>
      <c r="AN5" s="160">
        <f t="shared" si="0"/>
        <v>-6.0119590785705999</v>
      </c>
      <c r="AO5" s="164">
        <f t="shared" si="1"/>
        <v>-31.144521297280409</v>
      </c>
    </row>
    <row r="6" spans="1:41" ht="15" customHeight="1" thickBot="1" x14ac:dyDescent="0.3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42">
        <v>1092.80952380952</v>
      </c>
      <c r="L6" s="12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50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6">
        <v>899.3131868131868</v>
      </c>
      <c r="AI6" s="6">
        <v>964.86166666666998</v>
      </c>
      <c r="AJ6" s="135">
        <v>984.59</v>
      </c>
      <c r="AK6" s="136">
        <v>986.46</v>
      </c>
      <c r="AL6" s="6">
        <v>947.78338945005601</v>
      </c>
      <c r="AM6" s="158">
        <v>986.11111111111097</v>
      </c>
      <c r="AN6" s="160">
        <f t="shared" si="0"/>
        <v>4.0439326208591115</v>
      </c>
      <c r="AO6" s="164">
        <f t="shared" si="1"/>
        <v>6.7452733498927264</v>
      </c>
    </row>
    <row r="7" spans="1:41" ht="15" customHeight="1" thickBot="1" x14ac:dyDescent="0.3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42">
        <v>1398.5947712418299</v>
      </c>
      <c r="L7" s="12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50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6">
        <v>1164.4982795506</v>
      </c>
      <c r="AI7" s="6">
        <v>1207.3054545454499</v>
      </c>
      <c r="AJ7" s="135">
        <v>1288.83</v>
      </c>
      <c r="AK7" s="136">
        <v>1249.42</v>
      </c>
      <c r="AL7" s="6">
        <v>1221.7964359656903</v>
      </c>
      <c r="AM7" s="158">
        <v>1261.0449735449699</v>
      </c>
      <c r="AN7" s="160">
        <f t="shared" si="0"/>
        <v>3.2123630765265858</v>
      </c>
      <c r="AO7" s="164">
        <f t="shared" si="1"/>
        <v>15.183445144843782</v>
      </c>
    </row>
    <row r="8" spans="1:41" ht="15" customHeight="1" thickBot="1" x14ac:dyDescent="0.3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42">
        <v>325</v>
      </c>
      <c r="L8" s="12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50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6">
        <v>310</v>
      </c>
      <c r="AI8" s="6">
        <v>300</v>
      </c>
      <c r="AJ8" s="135">
        <v>317.14</v>
      </c>
      <c r="AK8" s="136">
        <v>311.11</v>
      </c>
      <c r="AL8" s="6">
        <v>305.03416800000002</v>
      </c>
      <c r="AM8" s="158">
        <v>298.20999999999998</v>
      </c>
      <c r="AN8" s="160">
        <f t="shared" si="0"/>
        <v>-2.2371815081384727</v>
      </c>
      <c r="AO8" s="164">
        <f t="shared" si="1"/>
        <v>-0.59666666666667345</v>
      </c>
    </row>
    <row r="9" spans="1:41" ht="15" customHeight="1" thickBot="1" x14ac:dyDescent="0.3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42">
        <v>287.27272727272702</v>
      </c>
      <c r="L9" s="12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50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6">
        <v>283.84615384615398</v>
      </c>
      <c r="AI9" s="6">
        <v>285.24176799999998</v>
      </c>
      <c r="AJ9" s="135">
        <v>291.11</v>
      </c>
      <c r="AK9" s="136">
        <v>274.55</v>
      </c>
      <c r="AL9" s="6">
        <v>270.264815</v>
      </c>
      <c r="AM9" s="158">
        <v>276.66666666666703</v>
      </c>
      <c r="AN9" s="160">
        <f t="shared" si="0"/>
        <v>2.368732928356593</v>
      </c>
      <c r="AO9" s="164">
        <f t="shared" si="1"/>
        <v>10.116086235489362</v>
      </c>
    </row>
    <row r="10" spans="1:41" ht="15" customHeight="1" thickBot="1" x14ac:dyDescent="0.3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42">
        <v>422.25</v>
      </c>
      <c r="L10" s="42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3">
        <v>445.18635419999998</v>
      </c>
      <c r="AD10" s="103">
        <v>445.58702191877995</v>
      </c>
      <c r="AE10" s="104">
        <v>451.02</v>
      </c>
      <c r="AF10" s="6">
        <v>385.71428571428601</v>
      </c>
      <c r="AG10" s="17">
        <v>386.02285714285739</v>
      </c>
      <c r="AH10" s="7">
        <v>392.15</v>
      </c>
      <c r="AI10" s="7">
        <v>396.38153999999997</v>
      </c>
      <c r="AJ10" s="136">
        <v>400.73521890000001</v>
      </c>
      <c r="AK10" s="9">
        <v>403.94110065120003</v>
      </c>
      <c r="AL10" s="17">
        <v>404.22385942165585</v>
      </c>
      <c r="AM10" s="14">
        <v>400.166</v>
      </c>
      <c r="AN10" s="160">
        <f t="shared" si="0"/>
        <v>-1.0038644001523414</v>
      </c>
      <c r="AO10" s="164">
        <f t="shared" si="1"/>
        <v>-9.4144445766774254</v>
      </c>
    </row>
    <row r="11" spans="1:41" ht="15" customHeight="1" x14ac:dyDescent="0.25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3">
        <v>364.2643918</v>
      </c>
      <c r="AD11" s="103">
        <v>364.51937687425999</v>
      </c>
      <c r="AE11" s="104">
        <v>366.12</v>
      </c>
      <c r="AF11" s="7">
        <v>369.25</v>
      </c>
      <c r="AG11" s="17">
        <v>369.50847499999998</v>
      </c>
      <c r="AH11" s="7">
        <v>370.11</v>
      </c>
      <c r="AI11" s="7">
        <v>375.152784</v>
      </c>
      <c r="AJ11" s="17">
        <v>378.154006272</v>
      </c>
      <c r="AK11" s="9">
        <v>380.80108431590395</v>
      </c>
      <c r="AL11" s="17">
        <v>381.06764507492505</v>
      </c>
      <c r="AM11" s="14">
        <v>390.15</v>
      </c>
      <c r="AN11" s="160">
        <f t="shared" si="0"/>
        <v>2.3833970273936957</v>
      </c>
      <c r="AO11" s="164">
        <f t="shared" si="1"/>
        <v>8.7292560040854319</v>
      </c>
    </row>
    <row r="12" spans="1:41" ht="15" customHeight="1" x14ac:dyDescent="0.25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3">
        <v>575.37645310000005</v>
      </c>
      <c r="AD12" s="103">
        <v>575.77921661717005</v>
      </c>
      <c r="AE12" s="104">
        <v>552.13</v>
      </c>
      <c r="AF12" s="6">
        <v>500.11</v>
      </c>
      <c r="AG12" s="17">
        <v>500.41006599999997</v>
      </c>
      <c r="AH12" s="7">
        <v>511.02</v>
      </c>
      <c r="AI12" s="7">
        <v>520.48136</v>
      </c>
      <c r="AJ12" s="17">
        <v>524.64521088000004</v>
      </c>
      <c r="AK12" s="9">
        <v>528.31772735615993</v>
      </c>
      <c r="AL12" s="17">
        <v>528.6875497653092</v>
      </c>
      <c r="AM12" s="14">
        <v>530.15</v>
      </c>
      <c r="AN12" s="160">
        <f t="shared" si="0"/>
        <v>0.2766190040487953</v>
      </c>
      <c r="AO12" s="164">
        <f t="shared" si="1"/>
        <v>-7.0306559567681015</v>
      </c>
    </row>
    <row r="13" spans="1:41" ht="15" customHeight="1" thickBot="1" x14ac:dyDescent="0.3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42">
        <v>185</v>
      </c>
      <c r="L13" s="42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50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7">
        <v>150</v>
      </c>
      <c r="AI13" s="6">
        <v>150</v>
      </c>
      <c r="AJ13" s="17">
        <v>150.19999999999999</v>
      </c>
      <c r="AK13" s="9">
        <v>152.381674</v>
      </c>
      <c r="AL13" s="17">
        <v>151.48834117179999</v>
      </c>
      <c r="AM13" s="14">
        <v>150.24</v>
      </c>
      <c r="AN13" s="160">
        <f t="shared" si="0"/>
        <v>-0.82405098778146835</v>
      </c>
      <c r="AO13" s="164">
        <f t="shared" si="1"/>
        <v>-18.050909090908938</v>
      </c>
    </row>
    <row r="14" spans="1:41" ht="15" customHeight="1" thickBot="1" x14ac:dyDescent="0.3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42">
        <v>192.91666666666666</v>
      </c>
      <c r="L14" s="42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50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6">
        <v>189.09090909090909</v>
      </c>
      <c r="AI14" s="6">
        <v>191.81818181818181</v>
      </c>
      <c r="AJ14" s="135">
        <v>191.85</v>
      </c>
      <c r="AK14" s="136">
        <v>196.84</v>
      </c>
      <c r="AL14" s="6">
        <v>193.04347826086956</v>
      </c>
      <c r="AM14" s="158">
        <v>193.68421052631578</v>
      </c>
      <c r="AN14" s="160">
        <f t="shared" si="0"/>
        <v>0.33191085822664435</v>
      </c>
      <c r="AO14" s="164">
        <f t="shared" si="1"/>
        <v>-3.3190296873630114</v>
      </c>
    </row>
    <row r="15" spans="1:41" ht="15" customHeight="1" thickBot="1" x14ac:dyDescent="0.3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30">
        <v>1355.18543288</v>
      </c>
      <c r="AD15" s="6">
        <v>1374</v>
      </c>
      <c r="AE15" s="131">
        <v>1366.2</v>
      </c>
      <c r="AF15" s="6">
        <v>1355.03</v>
      </c>
      <c r="AG15" s="17">
        <v>1365</v>
      </c>
      <c r="AH15" s="6">
        <v>1500</v>
      </c>
      <c r="AI15" s="6">
        <v>1525</v>
      </c>
      <c r="AJ15" s="136">
        <v>1550.1635286999999</v>
      </c>
      <c r="AK15" s="136">
        <v>1520</v>
      </c>
      <c r="AL15" s="6">
        <v>1525.01426874</v>
      </c>
      <c r="AM15" s="158">
        <v>1498.02</v>
      </c>
      <c r="AN15" s="160">
        <f t="shared" si="0"/>
        <v>-1.7700994209256353</v>
      </c>
      <c r="AO15" s="164">
        <f t="shared" si="1"/>
        <v>12.862778143827121</v>
      </c>
    </row>
    <row r="16" spans="1:41" ht="15" customHeight="1" thickBot="1" x14ac:dyDescent="0.3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42">
        <v>285.810998778525</v>
      </c>
      <c r="L16" s="12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50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6">
        <v>186.34029566924303</v>
      </c>
      <c r="AI16" s="6">
        <v>163.73909090909092</v>
      </c>
      <c r="AJ16" s="135">
        <v>166.89</v>
      </c>
      <c r="AK16" s="136">
        <v>164.53</v>
      </c>
      <c r="AL16" s="6">
        <v>153.678812604374</v>
      </c>
      <c r="AM16" s="158">
        <v>142.94073308962504</v>
      </c>
      <c r="AN16" s="160">
        <f t="shared" si="0"/>
        <v>-6.9873519535791448</v>
      </c>
      <c r="AO16" s="164">
        <f t="shared" si="1"/>
        <v>-17.455847743017657</v>
      </c>
    </row>
    <row r="17" spans="1:41" ht="15" customHeight="1" thickBot="1" x14ac:dyDescent="0.3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50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6">
        <v>159.47664104080425</v>
      </c>
      <c r="AI17" s="6">
        <v>177.387</v>
      </c>
      <c r="AJ17" s="135">
        <v>180.15</v>
      </c>
      <c r="AK17" s="136">
        <v>180.49</v>
      </c>
      <c r="AL17" s="6">
        <v>176.14790318041099</v>
      </c>
      <c r="AM17" s="158">
        <v>168.16547831253715</v>
      </c>
      <c r="AN17" s="160">
        <f t="shared" si="0"/>
        <v>-4.531660453373795</v>
      </c>
      <c r="AO17" s="164">
        <f t="shared" si="1"/>
        <v>-28.900479903621886</v>
      </c>
    </row>
    <row r="18" spans="1:41" ht="15" customHeight="1" thickBot="1" x14ac:dyDescent="0.3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50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6">
        <v>854.444444444444</v>
      </c>
      <c r="AI18" s="6">
        <v>833.33333333333337</v>
      </c>
      <c r="AJ18" s="136">
        <v>905.37541799999997</v>
      </c>
      <c r="AK18" s="136">
        <v>928.33</v>
      </c>
      <c r="AL18" s="6">
        <v>881.94444444444457</v>
      </c>
      <c r="AM18" s="158">
        <v>883.33333333333303</v>
      </c>
      <c r="AN18" s="160">
        <f t="shared" si="0"/>
        <v>0.15748031496058121</v>
      </c>
      <c r="AO18" s="164">
        <f t="shared" si="1"/>
        <v>-1.0289634146341673</v>
      </c>
    </row>
    <row r="19" spans="1:41" ht="15" customHeight="1" thickBot="1" x14ac:dyDescent="0.3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50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6">
        <v>1644.5355191256799</v>
      </c>
      <c r="AI19" s="6">
        <v>1581.9059999999999</v>
      </c>
      <c r="AJ19" s="136">
        <v>1600</v>
      </c>
      <c r="AK19" s="136">
        <v>1613.33</v>
      </c>
      <c r="AL19" s="6">
        <v>1550</v>
      </c>
      <c r="AM19" s="158">
        <v>1498.3333333333301</v>
      </c>
      <c r="AN19" s="160">
        <f t="shared" si="0"/>
        <v>-3.3333333333335435</v>
      </c>
      <c r="AO19" s="164">
        <f t="shared" si="1"/>
        <v>-14.485365853658713</v>
      </c>
    </row>
    <row r="20" spans="1:41" ht="15" customHeight="1" thickBot="1" x14ac:dyDescent="0.3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50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6">
        <v>164.86772486772486</v>
      </c>
      <c r="AI20" s="6">
        <v>159.9009090909091</v>
      </c>
      <c r="AJ20" s="135">
        <v>149.07</v>
      </c>
      <c r="AK20" s="136">
        <v>176.28</v>
      </c>
      <c r="AL20" s="6">
        <v>155.83333333333331</v>
      </c>
      <c r="AM20" s="158">
        <v>162.82051282051282</v>
      </c>
      <c r="AN20" s="160">
        <f t="shared" si="0"/>
        <v>4.4837515425750825</v>
      </c>
      <c r="AO20" s="164">
        <f t="shared" si="1"/>
        <v>-5.9897600394791279</v>
      </c>
    </row>
    <row r="21" spans="1:41" ht="15" customHeight="1" thickBot="1" x14ac:dyDescent="0.3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6">
        <v>267.85714285714289</v>
      </c>
      <c r="AI21" s="6">
        <v>297.14</v>
      </c>
      <c r="AJ21" s="17">
        <v>357.93979999999999</v>
      </c>
      <c r="AK21" s="136">
        <v>352.5</v>
      </c>
      <c r="AL21" s="6">
        <v>348.11764705882399</v>
      </c>
      <c r="AM21" s="14">
        <v>347.02</v>
      </c>
      <c r="AN21" s="160">
        <f t="shared" si="0"/>
        <v>-0.31530922609003259</v>
      </c>
      <c r="AO21" s="164">
        <f t="shared" si="1"/>
        <v>3.350359707746871</v>
      </c>
    </row>
    <row r="22" spans="1:41" ht="15" customHeight="1" thickBot="1" x14ac:dyDescent="0.3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50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6">
        <v>252.327445970892</v>
      </c>
      <c r="AI22" s="6">
        <v>269.70666666666699</v>
      </c>
      <c r="AJ22" s="136">
        <v>308.58613333333398</v>
      </c>
      <c r="AK22" s="136">
        <v>305.33999999999997</v>
      </c>
      <c r="AL22" s="6">
        <v>303.69985677617399</v>
      </c>
      <c r="AM22" s="158">
        <v>307.15293210531701</v>
      </c>
      <c r="AN22" s="160">
        <f t="shared" si="0"/>
        <v>1.1370026202178707</v>
      </c>
      <c r="AO22" s="164">
        <f t="shared" si="1"/>
        <v>23.531188489650368</v>
      </c>
    </row>
    <row r="23" spans="1:41" ht="15" customHeight="1" thickBot="1" x14ac:dyDescent="0.3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32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7">
        <v>303.14999999999998</v>
      </c>
      <c r="AI23" s="7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4">
        <v>441.03590000000003</v>
      </c>
      <c r="AN23" s="160">
        <f t="shared" si="0"/>
        <v>9.0488920530502365E-2</v>
      </c>
      <c r="AO23" s="164">
        <f t="shared" si="1"/>
        <v>47.766570397401345</v>
      </c>
    </row>
    <row r="24" spans="1:41" ht="15" customHeight="1" thickBot="1" x14ac:dyDescent="0.3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50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6">
        <v>307.16666666666663</v>
      </c>
      <c r="AI24" s="6">
        <v>348.61285714285714</v>
      </c>
      <c r="AJ24" s="135">
        <v>509.47</v>
      </c>
      <c r="AK24" s="136">
        <v>505.78</v>
      </c>
      <c r="AL24" s="6">
        <v>501.27943840579701</v>
      </c>
      <c r="AM24" s="158">
        <v>486.685488424619</v>
      </c>
      <c r="AN24" s="160">
        <f t="shared" si="0"/>
        <v>-2.9113402352170454</v>
      </c>
      <c r="AO24" s="164">
        <f t="shared" si="1"/>
        <v>50.778522301465692</v>
      </c>
    </row>
    <row r="25" spans="1:41" ht="15" customHeight="1" thickBot="1" x14ac:dyDescent="0.3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50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6">
        <v>120.871212121212</v>
      </c>
      <c r="AI25" s="6">
        <v>175.191</v>
      </c>
      <c r="AJ25" s="135">
        <v>203.24</v>
      </c>
      <c r="AK25" s="136">
        <v>198.47</v>
      </c>
      <c r="AL25" s="6">
        <v>176.21816908581599</v>
      </c>
      <c r="AM25" s="158">
        <v>159.241452991453</v>
      </c>
      <c r="AN25" s="160">
        <f t="shared" si="0"/>
        <v>-9.6339192391083941</v>
      </c>
      <c r="AO25" s="164">
        <f t="shared" si="1"/>
        <v>-15.973729458522467</v>
      </c>
    </row>
    <row r="26" spans="1:41" ht="15" customHeight="1" thickBot="1" x14ac:dyDescent="0.3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50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6">
        <v>127.75762589603045</v>
      </c>
      <c r="AI26" s="6">
        <v>124.77249999999999</v>
      </c>
      <c r="AJ26" s="135">
        <v>124.97</v>
      </c>
      <c r="AK26" s="136">
        <v>115.5</v>
      </c>
      <c r="AL26" s="6">
        <v>115.17129946921217</v>
      </c>
      <c r="AM26" s="158">
        <v>126.99333478817378</v>
      </c>
      <c r="AN26" s="160">
        <f t="shared" si="0"/>
        <v>10.264740758718192</v>
      </c>
      <c r="AO26" s="164">
        <f t="shared" si="1"/>
        <v>-1.1811390781349229</v>
      </c>
    </row>
    <row r="27" spans="1:41" ht="15" customHeight="1" thickBot="1" x14ac:dyDescent="0.3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50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7">
        <v>1201.03</v>
      </c>
      <c r="AI27" s="6">
        <v>1255.3821600000001</v>
      </c>
      <c r="AJ27" s="17">
        <v>1262.9144529600001</v>
      </c>
      <c r="AK27" s="9">
        <v>1271.7548541307199</v>
      </c>
      <c r="AL27" s="6">
        <v>1230</v>
      </c>
      <c r="AM27" s="158">
        <v>1250.3875968992199</v>
      </c>
      <c r="AN27" s="160">
        <f t="shared" si="0"/>
        <v>1.6575282031886134</v>
      </c>
      <c r="AO27" s="164">
        <f t="shared" si="1"/>
        <v>11.641749723144638</v>
      </c>
    </row>
    <row r="28" spans="1:41" ht="15" customHeight="1" thickBot="1" x14ac:dyDescent="0.3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50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6">
        <v>930.23255813953494</v>
      </c>
      <c r="AI28" s="6">
        <v>970</v>
      </c>
      <c r="AJ28" s="17">
        <v>975.82</v>
      </c>
      <c r="AK28" s="136">
        <v>958.36219000000006</v>
      </c>
      <c r="AL28" s="6">
        <v>930.52638909999996</v>
      </c>
      <c r="AM28" s="158">
        <v>986.54708520179372</v>
      </c>
      <c r="AN28" s="160">
        <f t="shared" si="0"/>
        <v>6.0203232017929844</v>
      </c>
      <c r="AO28" s="164">
        <f t="shared" si="1"/>
        <v>10.720392296028653</v>
      </c>
    </row>
    <row r="29" spans="1:41" ht="15" customHeight="1" thickBot="1" x14ac:dyDescent="0.3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104">
        <v>200.11999999999998</v>
      </c>
      <c r="S29" s="50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6">
        <v>179.39814814814815</v>
      </c>
      <c r="AI29" s="6">
        <v>200</v>
      </c>
      <c r="AJ29" s="17">
        <v>201.2</v>
      </c>
      <c r="AK29" s="136">
        <v>208.33</v>
      </c>
      <c r="AL29" s="6">
        <v>214.08026755852799</v>
      </c>
      <c r="AM29" s="14">
        <v>199.48</v>
      </c>
      <c r="AN29" s="160">
        <f t="shared" si="0"/>
        <v>-6.8199968754880196</v>
      </c>
      <c r="AO29" s="164">
        <f t="shared" si="1"/>
        <v>7.8270270270270208</v>
      </c>
    </row>
    <row r="30" spans="1:41" ht="15" customHeight="1" thickBot="1" x14ac:dyDescent="0.3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50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6">
        <v>101.5673029228488</v>
      </c>
      <c r="AI30" s="6">
        <v>128.79</v>
      </c>
      <c r="AJ30" s="135">
        <v>158.15</v>
      </c>
      <c r="AK30" s="136">
        <v>153.91999999999999</v>
      </c>
      <c r="AL30" s="6">
        <v>140.035970470753</v>
      </c>
      <c r="AM30" s="158">
        <v>136.980155255109</v>
      </c>
      <c r="AN30" s="160">
        <f t="shared" si="0"/>
        <v>-2.1821644862897713</v>
      </c>
      <c r="AO30" s="164">
        <f t="shared" si="1"/>
        <v>59.624928015905809</v>
      </c>
    </row>
    <row r="31" spans="1:41" ht="15" customHeight="1" thickBot="1" x14ac:dyDescent="0.3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50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6">
        <v>511.39601139601137</v>
      </c>
      <c r="AI31" s="6">
        <v>501.40833333333302</v>
      </c>
      <c r="AJ31" s="136">
        <v>602.5</v>
      </c>
      <c r="AK31" s="136">
        <v>639.52</v>
      </c>
      <c r="AL31" s="6">
        <v>635.84623160000001</v>
      </c>
      <c r="AM31" s="158">
        <v>599.17999999999995</v>
      </c>
      <c r="AN31" s="160">
        <f t="shared" si="0"/>
        <v>-5.7665249517537696</v>
      </c>
      <c r="AO31" s="164">
        <f t="shared" si="1"/>
        <v>-4.3134600760456117</v>
      </c>
    </row>
    <row r="32" spans="1:41" ht="15" customHeight="1" thickBot="1" x14ac:dyDescent="0.3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3">
        <v>900.69235920000006</v>
      </c>
      <c r="AD32" s="103">
        <v>901.32284385143998</v>
      </c>
      <c r="AE32" s="6">
        <v>850</v>
      </c>
      <c r="AF32" s="6">
        <v>888.63636363636397</v>
      </c>
      <c r="AG32" s="17">
        <v>889.43613636363659</v>
      </c>
      <c r="AH32" s="7">
        <v>900.18</v>
      </c>
      <c r="AI32" s="7">
        <v>950.14237900000001</v>
      </c>
      <c r="AJ32" s="17">
        <v>957.743518032</v>
      </c>
      <c r="AK32" s="136">
        <v>970.73152800000003</v>
      </c>
      <c r="AL32" s="17">
        <v>971.60518637519988</v>
      </c>
      <c r="AM32" s="158">
        <v>968.24</v>
      </c>
      <c r="AN32" s="160">
        <f t="shared" si="0"/>
        <v>-0.34635327418892059</v>
      </c>
      <c r="AO32" s="164">
        <f t="shared" si="1"/>
        <v>19.790664153863766</v>
      </c>
    </row>
    <row r="33" spans="1:41" ht="15" customHeight="1" thickBot="1" x14ac:dyDescent="0.3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50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3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6">
        <v>978.97571508259</v>
      </c>
      <c r="AI33" s="6">
        <v>950</v>
      </c>
      <c r="AJ33" s="136">
        <v>1000</v>
      </c>
      <c r="AK33" s="136">
        <v>1023.33</v>
      </c>
      <c r="AL33" s="6">
        <v>997.61904761904805</v>
      </c>
      <c r="AM33" s="158">
        <v>948.61111111111097</v>
      </c>
      <c r="AN33" s="160">
        <f t="shared" si="0"/>
        <v>-4.9124900556882007</v>
      </c>
      <c r="AO33" s="164">
        <f t="shared" si="1"/>
        <v>-5.1388888888889026</v>
      </c>
    </row>
    <row r="34" spans="1:41" ht="15" customHeight="1" thickBot="1" x14ac:dyDescent="0.3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50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6">
        <v>1489.19683257919</v>
      </c>
      <c r="AI34" s="6">
        <v>1423.105</v>
      </c>
      <c r="AJ34" s="135">
        <v>1504.94</v>
      </c>
      <c r="AK34" s="136">
        <v>1545.6</v>
      </c>
      <c r="AL34" s="6">
        <v>1525</v>
      </c>
      <c r="AM34" s="158">
        <v>1485.6</v>
      </c>
      <c r="AN34" s="160">
        <f t="shared" si="0"/>
        <v>-2.5836065573770552</v>
      </c>
      <c r="AO34" s="164">
        <f t="shared" si="1"/>
        <v>-12.757169423509676</v>
      </c>
    </row>
    <row r="35" spans="1:41" ht="15" customHeight="1" thickBot="1" x14ac:dyDescent="0.3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50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6">
        <v>1416.6666666666667</v>
      </c>
      <c r="AI35" s="6">
        <v>1375</v>
      </c>
      <c r="AJ35" s="135">
        <v>1412.17</v>
      </c>
      <c r="AK35" s="136">
        <v>1417.75</v>
      </c>
      <c r="AL35" s="6">
        <v>1458.88392857143</v>
      </c>
      <c r="AM35" s="158">
        <v>1422.46064623032</v>
      </c>
      <c r="AN35" s="160">
        <f t="shared" si="0"/>
        <v>-2.4966538891669403</v>
      </c>
      <c r="AO35" s="164">
        <f t="shared" si="1"/>
        <v>-6.1832690604564933</v>
      </c>
    </row>
    <row r="36" spans="1:41" ht="15" customHeight="1" thickBot="1" x14ac:dyDescent="0.3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50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103">
        <v>843.27857142857158</v>
      </c>
      <c r="AE36" s="6">
        <v>833.33333333332996</v>
      </c>
      <c r="AF36" s="6">
        <v>783.33333333333337</v>
      </c>
      <c r="AG36" s="17">
        <v>812.35</v>
      </c>
      <c r="AH36" s="7">
        <v>841.32</v>
      </c>
      <c r="AI36" s="7">
        <v>852.47280999999998</v>
      </c>
      <c r="AJ36" s="17">
        <v>859.29259247999994</v>
      </c>
      <c r="AK36" s="9">
        <v>866.16693321983996</v>
      </c>
      <c r="AL36" s="6">
        <v>833.33333333333337</v>
      </c>
      <c r="AM36" s="14">
        <v>888.01400000000001</v>
      </c>
      <c r="AN36" s="160">
        <f t="shared" si="0"/>
        <v>6.5616799999999964</v>
      </c>
      <c r="AO36" s="164">
        <f t="shared" si="1"/>
        <v>-3.3973998465653841</v>
      </c>
    </row>
    <row r="37" spans="1:41" ht="15" customHeight="1" thickBot="1" x14ac:dyDescent="0.3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50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6">
        <v>516.66666666666697</v>
      </c>
      <c r="AI37" s="6">
        <v>519.44500000000005</v>
      </c>
      <c r="AJ37" s="136">
        <v>520</v>
      </c>
      <c r="AK37" s="136">
        <v>538.95000000000005</v>
      </c>
      <c r="AL37" s="6">
        <v>535.75757575757564</v>
      </c>
      <c r="AM37" s="158">
        <v>525.61403508771923</v>
      </c>
      <c r="AN37" s="160">
        <f t="shared" si="0"/>
        <v>-1.8933079304596239</v>
      </c>
      <c r="AO37" s="164">
        <f t="shared" si="1"/>
        <v>-7.2445820433436783</v>
      </c>
    </row>
    <row r="38" spans="1:41" ht="15" customHeight="1" thickBot="1" x14ac:dyDescent="0.3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50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6">
        <v>79.716657447749881</v>
      </c>
      <c r="AI38" s="6">
        <v>90.851538461538453</v>
      </c>
      <c r="AJ38" s="135">
        <v>80.72</v>
      </c>
      <c r="AK38" s="136">
        <v>86.05</v>
      </c>
      <c r="AL38" s="6">
        <v>76.17230954786902</v>
      </c>
      <c r="AM38" s="158">
        <v>79.776103798162595</v>
      </c>
      <c r="AN38" s="160">
        <f t="shared" si="0"/>
        <v>4.7311080255861739</v>
      </c>
      <c r="AO38" s="164">
        <f t="shared" si="1"/>
        <v>-23.215500094268524</v>
      </c>
    </row>
    <row r="39" spans="1:41" ht="15" customHeight="1" thickBot="1" x14ac:dyDescent="0.3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50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6">
        <v>83.244903244903256</v>
      </c>
      <c r="AI39" s="6">
        <v>92.669999999999987</v>
      </c>
      <c r="AJ39" s="135">
        <v>87.35</v>
      </c>
      <c r="AK39" s="136">
        <v>91.33</v>
      </c>
      <c r="AL39" s="6">
        <v>80.001822407284607</v>
      </c>
      <c r="AM39" s="158">
        <v>83.079380125415938</v>
      </c>
      <c r="AN39" s="160">
        <f t="shared" si="0"/>
        <v>3.8468595158541072</v>
      </c>
      <c r="AO39" s="164">
        <f t="shared" si="1"/>
        <v>-1.2722950834977682</v>
      </c>
    </row>
    <row r="40" spans="1:41" ht="15" customHeight="1" thickBot="1" x14ac:dyDescent="0.3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50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6">
        <v>510.76923076923072</v>
      </c>
      <c r="AI40" s="6">
        <v>550.00083333333339</v>
      </c>
      <c r="AJ40" s="135">
        <v>540.66999999999996</v>
      </c>
      <c r="AK40" s="136">
        <v>546.66999999999996</v>
      </c>
      <c r="AL40" s="6">
        <v>544.92753623188389</v>
      </c>
      <c r="AM40" s="158">
        <v>531.92982456140396</v>
      </c>
      <c r="AN40" s="160">
        <f t="shared" si="0"/>
        <v>-2.3852183650614771</v>
      </c>
      <c r="AO40" s="164">
        <f t="shared" si="1"/>
        <v>4.82699928193417</v>
      </c>
    </row>
    <row r="41" spans="1:41" ht="15" customHeight="1" thickBot="1" x14ac:dyDescent="0.3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6">
        <v>186.08465608465599</v>
      </c>
      <c r="AI41" s="7">
        <v>190.36127999999999</v>
      </c>
      <c r="AJ41" s="135">
        <v>200.46</v>
      </c>
      <c r="AK41" s="136">
        <v>191.8</v>
      </c>
      <c r="AL41" s="6">
        <v>190.666666666667</v>
      </c>
      <c r="AM41" s="158">
        <v>181.30081300813012</v>
      </c>
      <c r="AN41" s="160">
        <f t="shared" si="0"/>
        <v>-4.91216100972213</v>
      </c>
      <c r="AO41" s="164">
        <f t="shared" si="1"/>
        <v>-24.578861788617871</v>
      </c>
    </row>
    <row r="42" spans="1:41" ht="15" customHeight="1" thickBot="1" x14ac:dyDescent="0.3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6">
        <v>157.44047619047601</v>
      </c>
      <c r="AI42" s="6">
        <v>200</v>
      </c>
      <c r="AJ42" s="136">
        <v>195</v>
      </c>
      <c r="AK42" s="136">
        <v>183.33</v>
      </c>
      <c r="AL42" s="6">
        <v>180.78835978836</v>
      </c>
      <c r="AM42" s="14">
        <v>178.39</v>
      </c>
      <c r="AN42" s="160">
        <f t="shared" si="0"/>
        <v>-1.3266118411426779</v>
      </c>
      <c r="AO42" s="164">
        <f t="shared" si="1"/>
        <v>1.4455936148987123</v>
      </c>
    </row>
    <row r="43" spans="1:41" ht="15" customHeight="1" thickBot="1" x14ac:dyDescent="0.3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50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6">
        <v>558.97435897435912</v>
      </c>
      <c r="AI43" s="6">
        <v>556.66750000000002</v>
      </c>
      <c r="AJ43" s="136">
        <v>550</v>
      </c>
      <c r="AK43" s="136">
        <v>520</v>
      </c>
      <c r="AL43" s="6">
        <v>523.33333333333303</v>
      </c>
      <c r="AM43" s="158">
        <v>520.00000000000011</v>
      </c>
      <c r="AN43" s="160">
        <f t="shared" si="0"/>
        <v>-0.63694267515915648</v>
      </c>
      <c r="AO43" s="164">
        <f t="shared" si="1"/>
        <v>-2.4999999999999649</v>
      </c>
    </row>
    <row r="44" spans="1:41" ht="15" customHeight="1" thickBot="1" x14ac:dyDescent="0.3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50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6">
        <v>780</v>
      </c>
      <c r="AI44" s="6">
        <v>782.5</v>
      </c>
      <c r="AJ44" s="136">
        <v>755</v>
      </c>
      <c r="AK44" s="136">
        <v>750</v>
      </c>
      <c r="AL44" s="6">
        <v>745.15243869999995</v>
      </c>
      <c r="AM44" s="158">
        <v>740</v>
      </c>
      <c r="AN44" s="160">
        <f t="shared" si="0"/>
        <v>-0.69146102628194328</v>
      </c>
      <c r="AO44" s="164">
        <f t="shared" si="1"/>
        <v>4.225352112676056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O44"/>
  <sheetViews>
    <sheetView workbookViewId="0">
      <pane xSplit="23" topLeftCell="AM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4.28515625" customWidth="1"/>
    <col min="2" max="2" width="8.42578125" style="4" customWidth="1"/>
    <col min="3" max="13" width="9.140625" style="4" customWidth="1"/>
    <col min="14" max="22" width="9.140625" customWidth="1"/>
    <col min="23" max="23" width="11.28515625" customWidth="1"/>
    <col min="24" max="24" width="9.140625" customWidth="1"/>
    <col min="25" max="25" width="9" customWidth="1"/>
    <col min="26" max="26" width="10.140625" customWidth="1"/>
    <col min="27" max="27" width="9.140625" customWidth="1"/>
    <col min="28" max="28" width="12.5703125" customWidth="1"/>
    <col min="29" max="29" width="12.140625" customWidth="1"/>
    <col min="30" max="30" width="12.42578125" customWidth="1"/>
    <col min="31" max="32" width="11.140625" customWidth="1"/>
    <col min="37" max="37" width="11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33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50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6">
        <v>459</v>
      </c>
      <c r="AI2" s="6">
        <v>420</v>
      </c>
      <c r="AJ2" s="136">
        <v>425</v>
      </c>
      <c r="AK2" s="136">
        <v>430</v>
      </c>
      <c r="AL2" s="6">
        <v>420</v>
      </c>
      <c r="AM2" s="158">
        <v>399.36</v>
      </c>
      <c r="AN2" s="160">
        <f>(AM2-AL2)/AL2*100</f>
        <v>-4.914285714285711</v>
      </c>
      <c r="AO2" s="164">
        <f>(AM2-AA2)/AA2*100</f>
        <v>-6.7642023346303422</v>
      </c>
    </row>
    <row r="3" spans="1:41" ht="15" customHeight="1" thickBot="1" x14ac:dyDescent="0.3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50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6">
        <v>40.571428571428598</v>
      </c>
      <c r="AI3" s="6">
        <v>38.2222222222222</v>
      </c>
      <c r="AJ3" s="135">
        <v>38.75</v>
      </c>
      <c r="AK3" s="136">
        <v>40</v>
      </c>
      <c r="AL3" s="6">
        <v>37</v>
      </c>
      <c r="AM3" s="158">
        <v>36.94</v>
      </c>
      <c r="AN3" s="160">
        <f t="shared" ref="AN3:AN44" si="0">(AM3-AL3)/AL3*100</f>
        <v>-0.16216216216216831</v>
      </c>
      <c r="AO3" s="164">
        <f t="shared" ref="AO3:AO44" si="1">(AM3-AA3)/AA3*100</f>
        <v>-8.8563134978229741</v>
      </c>
    </row>
    <row r="4" spans="1:41" ht="15" customHeight="1" thickBot="1" x14ac:dyDescent="0.3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33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50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6">
        <v>263.15476190476198</v>
      </c>
      <c r="AI4" s="6">
        <v>246.854444444444</v>
      </c>
      <c r="AJ4" s="135">
        <v>249.08</v>
      </c>
      <c r="AK4" s="136">
        <v>246.3</v>
      </c>
      <c r="AL4" s="6">
        <v>201.49427679500499</v>
      </c>
      <c r="AM4" s="158">
        <v>196.82105905790101</v>
      </c>
      <c r="AN4" s="160">
        <f t="shared" si="0"/>
        <v>-2.319280632401481</v>
      </c>
      <c r="AO4" s="164">
        <f t="shared" si="1"/>
        <v>-31.566948753289203</v>
      </c>
    </row>
    <row r="5" spans="1:41" ht="15" customHeight="1" thickBot="1" x14ac:dyDescent="0.3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50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6">
        <v>246.42857142857099</v>
      </c>
      <c r="AI5" s="6">
        <v>210.00200000000001</v>
      </c>
      <c r="AJ5" s="135">
        <v>215.71</v>
      </c>
      <c r="AK5" s="136">
        <v>213.17</v>
      </c>
      <c r="AL5" s="6">
        <v>198.31413210445501</v>
      </c>
      <c r="AM5" s="158">
        <v>191.61449633234099</v>
      </c>
      <c r="AN5" s="160">
        <f t="shared" si="0"/>
        <v>-3.3782946787600707</v>
      </c>
      <c r="AO5" s="164">
        <f t="shared" si="1"/>
        <v>-29.181630662173859</v>
      </c>
    </row>
    <row r="6" spans="1:41" ht="15" customHeight="1" thickBot="1" x14ac:dyDescent="0.3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50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6">
        <v>983.33333333333303</v>
      </c>
      <c r="AI6" s="6">
        <v>958.33333333333303</v>
      </c>
      <c r="AJ6" s="136">
        <v>1000</v>
      </c>
      <c r="AK6" s="136">
        <v>975</v>
      </c>
      <c r="AL6" s="6">
        <v>932.26286240992113</v>
      </c>
      <c r="AM6" s="158">
        <v>938.26</v>
      </c>
      <c r="AN6" s="160">
        <f t="shared" si="0"/>
        <v>0.64328826470424061</v>
      </c>
      <c r="AO6" s="164">
        <f t="shared" si="1"/>
        <v>2.3556363636363544</v>
      </c>
    </row>
    <row r="7" spans="1:41" ht="15" customHeight="1" thickBot="1" x14ac:dyDescent="0.3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50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6">
        <v>1200</v>
      </c>
      <c r="AI7" s="6">
        <v>1166.6666666666667</v>
      </c>
      <c r="AJ7" s="136">
        <v>1200</v>
      </c>
      <c r="AK7" s="136">
        <v>1168.46</v>
      </c>
      <c r="AL7" s="6">
        <v>1191.8367346938776</v>
      </c>
      <c r="AM7" s="158">
        <v>1250</v>
      </c>
      <c r="AN7" s="160">
        <f t="shared" si="0"/>
        <v>4.8801369863013662</v>
      </c>
      <c r="AO7" s="164">
        <f t="shared" si="1"/>
        <v>2.3853490542969498</v>
      </c>
    </row>
    <row r="8" spans="1:41" ht="15" customHeight="1" thickBot="1" x14ac:dyDescent="0.3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33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50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6">
        <v>273.33333333333297</v>
      </c>
      <c r="AI8" s="6">
        <v>234</v>
      </c>
      <c r="AJ8" s="136">
        <v>250.63851320000001</v>
      </c>
      <c r="AK8" s="136">
        <v>245</v>
      </c>
      <c r="AL8" s="6">
        <v>250</v>
      </c>
      <c r="AM8" s="158">
        <v>287.5</v>
      </c>
      <c r="AN8" s="160">
        <f t="shared" si="0"/>
        <v>15</v>
      </c>
      <c r="AO8" s="164">
        <f t="shared" si="1"/>
        <v>-4.1666666666666661</v>
      </c>
    </row>
    <row r="9" spans="1:41" ht="15" customHeight="1" thickBot="1" x14ac:dyDescent="0.3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3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50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6">
        <v>242.5</v>
      </c>
      <c r="AI9" s="7">
        <v>240</v>
      </c>
      <c r="AJ9" s="135">
        <v>245.56</v>
      </c>
      <c r="AK9" s="136">
        <v>241.17</v>
      </c>
      <c r="AL9" s="6">
        <v>243.163524</v>
      </c>
      <c r="AM9" s="158">
        <v>245.45454545454547</v>
      </c>
      <c r="AN9" s="160">
        <f t="shared" si="0"/>
        <v>0.94217315856364703</v>
      </c>
      <c r="AO9" s="164">
        <f t="shared" si="1"/>
        <v>-11.888111888112023</v>
      </c>
    </row>
    <row r="10" spans="1:41" ht="15" customHeight="1" thickBot="1" x14ac:dyDescent="0.3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6">
        <v>234.375</v>
      </c>
      <c r="AI10" s="7">
        <v>245.38193000000001</v>
      </c>
      <c r="AJ10" s="135">
        <v>381.25</v>
      </c>
      <c r="AK10" s="136">
        <v>383.48</v>
      </c>
      <c r="AL10" s="17">
        <v>386.54784000000001</v>
      </c>
      <c r="AM10" s="158">
        <v>368.715277777778</v>
      </c>
      <c r="AN10" s="160">
        <f t="shared" si="0"/>
        <v>-4.6132872511257617</v>
      </c>
      <c r="AO10" s="164">
        <f t="shared" si="1"/>
        <v>23.421184151320539</v>
      </c>
    </row>
    <row r="11" spans="1:41" ht="15" customHeight="1" x14ac:dyDescent="0.25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3">
        <v>454.01089318999999</v>
      </c>
      <c r="AD11" s="103">
        <v>454.23789863659499</v>
      </c>
      <c r="AE11" s="104">
        <v>444.29</v>
      </c>
      <c r="AF11" s="104">
        <v>430.25</v>
      </c>
      <c r="AG11" s="17">
        <v>430.63722499999994</v>
      </c>
      <c r="AH11" s="7">
        <v>435.26</v>
      </c>
      <c r="AI11" s="7">
        <v>440.84623099999999</v>
      </c>
      <c r="AJ11" s="17">
        <v>441.24299260789996</v>
      </c>
      <c r="AK11" s="9">
        <v>444.77293654876314</v>
      </c>
      <c r="AL11" s="17">
        <v>448.33112004115327</v>
      </c>
      <c r="AM11" s="14">
        <v>413.89</v>
      </c>
      <c r="AN11" s="160">
        <f t="shared" si="0"/>
        <v>-7.6820721340940725</v>
      </c>
      <c r="AO11" s="164">
        <f t="shared" si="1"/>
        <v>-9.9071186907606918</v>
      </c>
    </row>
    <row r="12" spans="1:41" ht="15" customHeight="1" thickBot="1" x14ac:dyDescent="0.3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3">
        <v>731.91734707599994</v>
      </c>
      <c r="AD12" s="103">
        <v>732.35649748424544</v>
      </c>
      <c r="AE12" s="104">
        <v>701.21</v>
      </c>
      <c r="AF12" s="104">
        <v>695.14</v>
      </c>
      <c r="AG12" s="17">
        <v>695.69611199999997</v>
      </c>
      <c r="AH12" s="7">
        <v>688.25</v>
      </c>
      <c r="AI12" s="7">
        <v>700.14279399999998</v>
      </c>
      <c r="AJ12" s="17">
        <v>700.77292251459994</v>
      </c>
      <c r="AK12" s="9">
        <v>706.37910589471676</v>
      </c>
      <c r="AL12" s="17">
        <v>712.03013874187445</v>
      </c>
      <c r="AM12" s="14">
        <v>699.15</v>
      </c>
      <c r="AN12" s="160">
        <f t="shared" si="0"/>
        <v>-1.8089316787394851</v>
      </c>
      <c r="AO12" s="164">
        <f t="shared" si="1"/>
        <v>-3.7406380917435302</v>
      </c>
    </row>
    <row r="13" spans="1:41" ht="15" customHeight="1" thickBot="1" x14ac:dyDescent="0.3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3">
        <v>154.95636807</v>
      </c>
      <c r="AD13" s="103">
        <v>155.03384625403498</v>
      </c>
      <c r="AE13" s="104">
        <v>161.32</v>
      </c>
      <c r="AF13" s="104">
        <v>162.34</v>
      </c>
      <c r="AG13" s="17">
        <v>150</v>
      </c>
      <c r="AH13" s="6">
        <v>159.02000000000001</v>
      </c>
      <c r="AI13" s="6">
        <v>155</v>
      </c>
      <c r="AJ13" s="136">
        <v>150</v>
      </c>
      <c r="AK13" s="136">
        <v>150</v>
      </c>
      <c r="AL13" s="17">
        <v>151.19999999999999</v>
      </c>
      <c r="AM13" s="158">
        <v>150</v>
      </c>
      <c r="AN13" s="160">
        <f t="shared" si="0"/>
        <v>-0.79365079365078617</v>
      </c>
      <c r="AO13" s="164">
        <f t="shared" si="1"/>
        <v>-3.225806451612903</v>
      </c>
    </row>
    <row r="14" spans="1:41" ht="15" customHeight="1" thickBot="1" x14ac:dyDescent="0.3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50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6">
        <v>184.444444444444</v>
      </c>
      <c r="AI14" s="6">
        <v>186.666666666667</v>
      </c>
      <c r="AJ14" s="135">
        <v>181.67</v>
      </c>
      <c r="AK14" s="136">
        <v>180.29</v>
      </c>
      <c r="AL14" s="6">
        <v>187.14285714285714</v>
      </c>
      <c r="AM14" s="158">
        <v>184.28571428571399</v>
      </c>
      <c r="AN14" s="160">
        <f t="shared" si="0"/>
        <v>-1.5267175572520626</v>
      </c>
      <c r="AO14" s="164">
        <f t="shared" si="1"/>
        <v>-3.8509316770187811</v>
      </c>
    </row>
    <row r="15" spans="1:41" ht="15" customHeight="1" thickBot="1" x14ac:dyDescent="0.3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50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6">
        <v>2155.0300000000002</v>
      </c>
      <c r="AI15" s="6">
        <v>2200</v>
      </c>
      <c r="AJ15" s="136">
        <v>2205</v>
      </c>
      <c r="AK15" s="136">
        <v>2200.7483120000002</v>
      </c>
      <c r="AL15" s="17">
        <v>2211.7520535600001</v>
      </c>
      <c r="AM15" s="158">
        <v>2200</v>
      </c>
      <c r="AN15" s="160">
        <f t="shared" si="0"/>
        <v>-0.53134588667315741</v>
      </c>
      <c r="AO15" s="164">
        <f t="shared" si="1"/>
        <v>4.513064133016627</v>
      </c>
    </row>
    <row r="16" spans="1:41" ht="15" customHeight="1" thickBot="1" x14ac:dyDescent="0.3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33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50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6">
        <v>166.66666666666666</v>
      </c>
      <c r="AI16" s="6">
        <v>159.34428571428572</v>
      </c>
      <c r="AJ16" s="135">
        <v>170.65</v>
      </c>
      <c r="AK16" s="136">
        <v>175.46</v>
      </c>
      <c r="AL16" s="6">
        <v>152.91101055806899</v>
      </c>
      <c r="AM16" s="158">
        <v>172.69230769230768</v>
      </c>
      <c r="AN16" s="160">
        <f t="shared" si="0"/>
        <v>12.936476622608287</v>
      </c>
      <c r="AO16" s="164">
        <f t="shared" si="1"/>
        <v>-21.503496503496507</v>
      </c>
    </row>
    <row r="17" spans="1:41" ht="15" customHeight="1" thickBot="1" x14ac:dyDescent="0.3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33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50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6">
        <v>141.666666666667</v>
      </c>
      <c r="AI17" s="6">
        <v>138.75</v>
      </c>
      <c r="AJ17" s="135">
        <v>171.15</v>
      </c>
      <c r="AK17" s="136">
        <v>180.12</v>
      </c>
      <c r="AL17" s="6">
        <v>165</v>
      </c>
      <c r="AM17" s="158">
        <v>171.04895104895101</v>
      </c>
      <c r="AN17" s="160">
        <f t="shared" si="0"/>
        <v>3.6660309387581886</v>
      </c>
      <c r="AO17" s="164">
        <f t="shared" si="1"/>
        <v>-28.119506952191802</v>
      </c>
    </row>
    <row r="18" spans="1:41" ht="15" customHeight="1" thickBot="1" x14ac:dyDescent="0.3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6">
        <v>950</v>
      </c>
      <c r="AI18" s="6">
        <v>935.51428929999997</v>
      </c>
      <c r="AJ18" s="136">
        <v>1000</v>
      </c>
      <c r="AK18" s="136">
        <v>975.63127999999995</v>
      </c>
      <c r="AL18" s="6">
        <v>955.63841249999996</v>
      </c>
      <c r="AM18" s="158">
        <v>908.33333333333303</v>
      </c>
      <c r="AN18" s="160">
        <f t="shared" si="0"/>
        <v>-4.9501023135847344</v>
      </c>
      <c r="AO18" s="164">
        <f t="shared" si="1"/>
        <v>-14.545873106010172</v>
      </c>
    </row>
    <row r="19" spans="1:41" ht="15" customHeight="1" thickBot="1" x14ac:dyDescent="0.3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50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6">
        <v>1751.47540983607</v>
      </c>
      <c r="AI19" s="6">
        <v>1698.3333333333301</v>
      </c>
      <c r="AJ19" s="136">
        <v>1700.472381</v>
      </c>
      <c r="AK19" s="136">
        <v>1725</v>
      </c>
      <c r="AL19" s="6">
        <v>1688.57142857142</v>
      </c>
      <c r="AM19" s="158">
        <v>1656.6666666666699</v>
      </c>
      <c r="AN19" s="160">
        <f t="shared" si="0"/>
        <v>-1.8894529046806416</v>
      </c>
      <c r="AO19" s="164">
        <f t="shared" si="1"/>
        <v>-12.807017543859478</v>
      </c>
    </row>
    <row r="20" spans="1:41" ht="15" customHeight="1" thickBot="1" x14ac:dyDescent="0.3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3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50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6">
        <v>146.29629629629599</v>
      </c>
      <c r="AI20" s="6">
        <v>120</v>
      </c>
      <c r="AJ20" s="135">
        <v>150.88999999999999</v>
      </c>
      <c r="AK20" s="136">
        <v>169.18</v>
      </c>
      <c r="AL20" s="6">
        <v>170.06888580674999</v>
      </c>
      <c r="AM20" s="158">
        <v>168.18181818181819</v>
      </c>
      <c r="AN20" s="160">
        <f t="shared" si="0"/>
        <v>-1.1095901616454908</v>
      </c>
      <c r="AO20" s="164">
        <f t="shared" si="1"/>
        <v>-11.54411075346105</v>
      </c>
    </row>
    <row r="21" spans="1:41" ht="15" customHeight="1" thickBot="1" x14ac:dyDescent="0.3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33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50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6">
        <v>301.25</v>
      </c>
      <c r="AI21" s="6">
        <v>355</v>
      </c>
      <c r="AJ21" s="135">
        <v>401.82</v>
      </c>
      <c r="AK21" s="136">
        <v>410.63</v>
      </c>
      <c r="AL21" s="6">
        <v>407.30681818181802</v>
      </c>
      <c r="AM21" s="158">
        <v>366.92193675889303</v>
      </c>
      <c r="AN21" s="160">
        <f t="shared" si="0"/>
        <v>-9.9151007594715868</v>
      </c>
      <c r="AO21" s="164">
        <f t="shared" si="1"/>
        <v>42.148934337585672</v>
      </c>
    </row>
    <row r="22" spans="1:41" ht="15" customHeight="1" thickBot="1" x14ac:dyDescent="0.3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33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50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6">
        <v>264.330357142857</v>
      </c>
      <c r="AI22" s="6">
        <v>279.37599999999998</v>
      </c>
      <c r="AJ22" s="135">
        <v>335.58</v>
      </c>
      <c r="AK22" s="136">
        <v>339.58</v>
      </c>
      <c r="AL22" s="6">
        <v>349.0234375</v>
      </c>
      <c r="AM22" s="158">
        <v>333.42803030303003</v>
      </c>
      <c r="AN22" s="160">
        <f t="shared" si="0"/>
        <v>-4.4682979769718107</v>
      </c>
      <c r="AO22" s="164">
        <f t="shared" si="1"/>
        <v>47.299698298561303</v>
      </c>
    </row>
    <row r="23" spans="1:41" ht="15" customHeight="1" thickBot="1" x14ac:dyDescent="0.3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50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7">
        <v>290.16000000000003</v>
      </c>
      <c r="AI23" s="7">
        <v>302.638216</v>
      </c>
      <c r="AJ23" s="135">
        <v>419.58</v>
      </c>
      <c r="AK23" s="136">
        <v>420.58</v>
      </c>
      <c r="AL23" s="17">
        <v>420.83234799999997</v>
      </c>
      <c r="AM23" s="158">
        <v>375</v>
      </c>
      <c r="AN23" s="160">
        <f t="shared" si="0"/>
        <v>-10.890880470053593</v>
      </c>
      <c r="AO23" s="164">
        <f t="shared" si="1"/>
        <v>26.115305422100288</v>
      </c>
    </row>
    <row r="24" spans="1:41" ht="15" customHeight="1" thickBot="1" x14ac:dyDescent="0.3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33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50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6">
        <v>315</v>
      </c>
      <c r="AI24" s="6">
        <v>337.5</v>
      </c>
      <c r="AJ24" s="135">
        <v>498.92</v>
      </c>
      <c r="AK24" s="136">
        <v>499.69</v>
      </c>
      <c r="AL24" s="6">
        <v>482.5</v>
      </c>
      <c r="AM24" s="158">
        <v>410.144230769231</v>
      </c>
      <c r="AN24" s="160">
        <f t="shared" si="0"/>
        <v>-14.996014348345907</v>
      </c>
      <c r="AO24" s="164">
        <f t="shared" si="1"/>
        <v>17.343717250052315</v>
      </c>
    </row>
    <row r="25" spans="1:41" ht="15" customHeight="1" thickBot="1" x14ac:dyDescent="0.3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33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50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6">
        <v>198.75</v>
      </c>
      <c r="AI25" s="6">
        <v>200</v>
      </c>
      <c r="AJ25" s="135">
        <v>233.68</v>
      </c>
      <c r="AK25" s="136">
        <v>218.18</v>
      </c>
      <c r="AL25" s="6">
        <v>191.66666666666669</v>
      </c>
      <c r="AM25" s="158">
        <v>155</v>
      </c>
      <c r="AN25" s="160">
        <f t="shared" si="0"/>
        <v>-19.130434782608706</v>
      </c>
      <c r="AO25" s="164">
        <f t="shared" si="1"/>
        <v>-20.840197693574869</v>
      </c>
    </row>
    <row r="26" spans="1:41" ht="15" customHeight="1" thickBot="1" x14ac:dyDescent="0.3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33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50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6">
        <v>181.75621588841699</v>
      </c>
      <c r="AI26" s="6">
        <v>161.29</v>
      </c>
      <c r="AJ26" s="135">
        <v>184.58</v>
      </c>
      <c r="AK26" s="136">
        <v>177.72</v>
      </c>
      <c r="AL26" s="6">
        <v>175.416225749559</v>
      </c>
      <c r="AM26" s="158">
        <v>151.224187228635</v>
      </c>
      <c r="AN26" s="160">
        <f t="shared" si="0"/>
        <v>-13.791220519966535</v>
      </c>
      <c r="AO26" s="164">
        <f t="shared" si="1"/>
        <v>-18.25719609262973</v>
      </c>
    </row>
    <row r="27" spans="1:41" ht="15" customHeight="1" thickBot="1" x14ac:dyDescent="0.3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104">
        <v>1481.02</v>
      </c>
      <c r="AF27" s="104">
        <v>1450.03</v>
      </c>
      <c r="AG27" s="17">
        <v>1433.33</v>
      </c>
      <c r="AH27" s="7">
        <v>1402.59</v>
      </c>
      <c r="AI27" s="6">
        <v>1388.9949999999999</v>
      </c>
      <c r="AJ27" s="136">
        <v>1550.314286</v>
      </c>
      <c r="AK27" s="136">
        <v>1560.524189</v>
      </c>
      <c r="AL27" s="6">
        <v>1563.5836219</v>
      </c>
      <c r="AM27" s="14">
        <v>1540.24</v>
      </c>
      <c r="AN27" s="160">
        <f t="shared" si="0"/>
        <v>-1.4929564094329566</v>
      </c>
      <c r="AO27" s="164">
        <f t="shared" si="1"/>
        <v>-0.76763756865109767</v>
      </c>
    </row>
    <row r="28" spans="1:41" ht="15" customHeight="1" thickBot="1" x14ac:dyDescent="0.3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50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6">
        <v>925</v>
      </c>
      <c r="AI28" s="6">
        <v>916.66666666666663</v>
      </c>
      <c r="AJ28" s="17">
        <v>924.91666666666652</v>
      </c>
      <c r="AK28" s="9">
        <v>930.46616666666648</v>
      </c>
      <c r="AL28" s="6">
        <v>920.28465915000004</v>
      </c>
      <c r="AM28" s="158">
        <v>943.27354260089999</v>
      </c>
      <c r="AN28" s="160">
        <f t="shared" si="0"/>
        <v>2.498018762165731</v>
      </c>
      <c r="AO28" s="164">
        <f t="shared" si="1"/>
        <v>-0.57192349473980919</v>
      </c>
    </row>
    <row r="29" spans="1:41" ht="15" customHeight="1" thickBot="1" x14ac:dyDescent="0.3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4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50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6">
        <v>258.33333333333337</v>
      </c>
      <c r="AI29" s="6">
        <v>238.42864</v>
      </c>
      <c r="AJ29" s="136">
        <v>285.64218449999998</v>
      </c>
      <c r="AK29" s="136">
        <v>298.33</v>
      </c>
      <c r="AL29" s="6">
        <v>250.769230769231</v>
      </c>
      <c r="AM29" s="158">
        <v>222.22222222222223</v>
      </c>
      <c r="AN29" s="160">
        <f t="shared" si="0"/>
        <v>-11.38377641445134</v>
      </c>
      <c r="AO29" s="164">
        <f t="shared" si="1"/>
        <v>-11.345900661545823</v>
      </c>
    </row>
    <row r="30" spans="1:41" ht="15" customHeight="1" thickBot="1" x14ac:dyDescent="0.3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3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50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6">
        <v>93.287037037037052</v>
      </c>
      <c r="AI30" s="6">
        <v>115.081666666667</v>
      </c>
      <c r="AJ30" s="135">
        <v>120.75</v>
      </c>
      <c r="AK30" s="136">
        <v>108.7</v>
      </c>
      <c r="AL30" s="6">
        <v>114.545454545455</v>
      </c>
      <c r="AM30" s="158">
        <v>103.13492063491999</v>
      </c>
      <c r="AN30" s="160">
        <f t="shared" si="0"/>
        <v>-9.9615772234829034</v>
      </c>
      <c r="AO30" s="164">
        <f t="shared" si="1"/>
        <v>17.495479204339205</v>
      </c>
    </row>
    <row r="31" spans="1:41" ht="15" customHeight="1" thickBot="1" x14ac:dyDescent="0.3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50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6">
        <v>600</v>
      </c>
      <c r="AI31" s="7">
        <v>653.61329499999999</v>
      </c>
      <c r="AJ31" s="135">
        <v>703.33</v>
      </c>
      <c r="AK31" s="136">
        <v>750.14</v>
      </c>
      <c r="AL31" s="6">
        <v>745.5</v>
      </c>
      <c r="AM31" s="158">
        <v>731.56500000000005</v>
      </c>
      <c r="AN31" s="160">
        <f t="shared" si="0"/>
        <v>-1.8692152917504958</v>
      </c>
      <c r="AO31" s="164">
        <f t="shared" si="1"/>
        <v>11.931071905114912</v>
      </c>
    </row>
    <row r="32" spans="1:41" ht="15" customHeight="1" x14ac:dyDescent="0.25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7">
        <v>1102.3499999999999</v>
      </c>
      <c r="AI32" s="7">
        <v>1145.2716548999999</v>
      </c>
      <c r="AJ32" s="17">
        <v>1214.4338281391999</v>
      </c>
      <c r="AK32" s="9">
        <v>1224.1492987643135</v>
      </c>
      <c r="AL32" s="17">
        <v>1225.2510331332012</v>
      </c>
      <c r="AM32" s="14">
        <v>1213.48</v>
      </c>
      <c r="AN32" s="160">
        <f t="shared" si="0"/>
        <v>-0.96070379170384279</v>
      </c>
      <c r="AO32" s="164">
        <f t="shared" si="1"/>
        <v>40.562829127519102</v>
      </c>
    </row>
    <row r="33" spans="1:41" ht="15" customHeight="1" thickBot="1" x14ac:dyDescent="0.3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6">
        <v>750.95</v>
      </c>
      <c r="AI33" s="6">
        <v>801.56833333333304</v>
      </c>
      <c r="AJ33" s="17">
        <v>807.98087999999973</v>
      </c>
      <c r="AK33" s="17">
        <v>814.44472703999975</v>
      </c>
      <c r="AL33" s="6">
        <v>805.76190476190504</v>
      </c>
      <c r="AM33" s="158">
        <v>800.88900000000001</v>
      </c>
      <c r="AN33" s="160">
        <f t="shared" si="0"/>
        <v>-0.60475740204482997</v>
      </c>
      <c r="AO33" s="164">
        <f t="shared" si="1"/>
        <v>-0.12829394437203259</v>
      </c>
    </row>
    <row r="34" spans="1:41" ht="15" customHeight="1" thickBot="1" x14ac:dyDescent="0.3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6">
        <v>1854.02</v>
      </c>
      <c r="AI34" s="6">
        <v>1800</v>
      </c>
      <c r="AJ34" s="135">
        <v>1928.33</v>
      </c>
      <c r="AK34" s="136">
        <v>1943.33</v>
      </c>
      <c r="AL34" s="6">
        <v>1910.5386231</v>
      </c>
      <c r="AM34" s="158">
        <v>1870</v>
      </c>
      <c r="AN34" s="160">
        <f t="shared" si="0"/>
        <v>-2.1218426369325565</v>
      </c>
      <c r="AO34" s="164">
        <f t="shared" si="1"/>
        <v>-1.1453744493393774</v>
      </c>
    </row>
    <row r="35" spans="1:41" ht="15" customHeight="1" x14ac:dyDescent="0.25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3">
        <v>1841.7256711892874</v>
      </c>
      <c r="AE35" s="6">
        <v>1789.5652173912999</v>
      </c>
      <c r="AF35" s="6">
        <v>1720</v>
      </c>
      <c r="AG35" s="17">
        <v>1721.5479999999998</v>
      </c>
      <c r="AH35" s="6">
        <v>1678.4615384615399</v>
      </c>
      <c r="AI35" s="7">
        <v>1630.1325870000001</v>
      </c>
      <c r="AJ35" s="17">
        <v>1731.5997063283</v>
      </c>
      <c r="AK35" s="9">
        <v>1740.2577048599414</v>
      </c>
      <c r="AL35" s="17">
        <v>1741.8239367943152</v>
      </c>
      <c r="AM35" s="158">
        <v>1685.68085106383</v>
      </c>
      <c r="AN35" s="160">
        <f t="shared" si="0"/>
        <v>-3.2232353996588152</v>
      </c>
      <c r="AO35" s="164">
        <f t="shared" si="1"/>
        <v>-8.8821161587118915</v>
      </c>
    </row>
    <row r="36" spans="1:41" ht="15" customHeight="1" thickBot="1" x14ac:dyDescent="0.3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50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6">
        <v>885.33333333333303</v>
      </c>
      <c r="AI36" s="6">
        <v>928.75333333333322</v>
      </c>
      <c r="AJ36" s="17">
        <v>937.11211333333313</v>
      </c>
      <c r="AK36" s="9">
        <v>941.79767389999972</v>
      </c>
      <c r="AL36" s="6">
        <v>920.18532670000002</v>
      </c>
      <c r="AM36" s="158">
        <v>888.36477987421381</v>
      </c>
      <c r="AN36" s="160">
        <f t="shared" si="0"/>
        <v>-3.4580584913152377</v>
      </c>
      <c r="AO36" s="164">
        <f t="shared" si="1"/>
        <v>-8.9196685618480966</v>
      </c>
    </row>
    <row r="37" spans="1:41" ht="15" customHeight="1" thickBot="1" x14ac:dyDescent="0.3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50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6">
        <v>465.45454545454544</v>
      </c>
      <c r="AI37" s="6">
        <v>510.37</v>
      </c>
      <c r="AJ37" s="135">
        <v>577.78</v>
      </c>
      <c r="AK37" s="136">
        <v>560</v>
      </c>
      <c r="AL37" s="6">
        <v>560.5797101449275</v>
      </c>
      <c r="AM37" s="158">
        <v>504.00000000000006</v>
      </c>
      <c r="AN37" s="160">
        <f t="shared" si="0"/>
        <v>-10.093071354705259</v>
      </c>
      <c r="AO37" s="164">
        <f t="shared" si="1"/>
        <v>-5.4999999999999956</v>
      </c>
    </row>
    <row r="38" spans="1:41" ht="15" customHeight="1" thickBot="1" x14ac:dyDescent="0.3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50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6">
        <v>93.905472636815915</v>
      </c>
      <c r="AI38" s="6">
        <v>93.905000000000001</v>
      </c>
      <c r="AJ38" s="135">
        <v>93.85</v>
      </c>
      <c r="AK38" s="136">
        <v>88.14</v>
      </c>
      <c r="AL38" s="6">
        <v>84.654377880184299</v>
      </c>
      <c r="AM38" s="158">
        <v>80.309139784946225</v>
      </c>
      <c r="AN38" s="160">
        <f t="shared" si="0"/>
        <v>-5.1329159862093761</v>
      </c>
      <c r="AO38" s="164">
        <f t="shared" si="1"/>
        <v>-24.110922946655386</v>
      </c>
    </row>
    <row r="39" spans="1:41" ht="15" customHeight="1" thickBot="1" x14ac:dyDescent="0.3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6">
        <v>80.357142857142861</v>
      </c>
      <c r="AI39" s="6">
        <v>89.29</v>
      </c>
      <c r="AJ39" s="17">
        <v>89.316787000000005</v>
      </c>
      <c r="AK39" s="136">
        <v>83.46</v>
      </c>
      <c r="AL39" s="6">
        <v>80.645161290322577</v>
      </c>
      <c r="AM39" s="158">
        <v>84.773185483870961</v>
      </c>
      <c r="AN39" s="160">
        <f t="shared" si="0"/>
        <v>5.1187499999999968</v>
      </c>
      <c r="AO39" s="164">
        <f t="shared" si="1"/>
        <v>5.1187499999999968</v>
      </c>
    </row>
    <row r="40" spans="1:41" ht="15" customHeight="1" thickBot="1" x14ac:dyDescent="0.3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50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6">
        <v>461.90476190476193</v>
      </c>
      <c r="AI40" s="6">
        <v>457.11</v>
      </c>
      <c r="AJ40" s="135">
        <v>475.29</v>
      </c>
      <c r="AK40" s="136">
        <v>506.67</v>
      </c>
      <c r="AL40" s="6">
        <v>490.29824561403501</v>
      </c>
      <c r="AM40" s="158">
        <v>502.75362318840598</v>
      </c>
      <c r="AN40" s="160">
        <f t="shared" si="0"/>
        <v>2.5403675590909414</v>
      </c>
      <c r="AO40" s="164">
        <f t="shared" si="1"/>
        <v>-0.18861892583116374</v>
      </c>
    </row>
    <row r="41" spans="1:41" ht="15" customHeight="1" x14ac:dyDescent="0.2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6">
        <v>222.22222222222223</v>
      </c>
      <c r="AI41" s="6">
        <v>218.51666666666668</v>
      </c>
      <c r="AJ41" s="17">
        <v>218.71333166666665</v>
      </c>
      <c r="AK41" s="9">
        <v>220.02561165666665</v>
      </c>
      <c r="AL41" s="6">
        <v>200</v>
      </c>
      <c r="AM41" s="14">
        <v>195.02</v>
      </c>
      <c r="AN41" s="160">
        <f t="shared" si="0"/>
        <v>-2.4899999999999949</v>
      </c>
      <c r="AO41" s="164">
        <f t="shared" si="1"/>
        <v>-19.212369041737805</v>
      </c>
    </row>
    <row r="42" spans="1:41" ht="15" customHeight="1" thickBot="1" x14ac:dyDescent="0.3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50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6">
        <v>210</v>
      </c>
      <c r="AI42" s="6">
        <v>200</v>
      </c>
      <c r="AJ42" s="17">
        <v>200.17999999999998</v>
      </c>
      <c r="AK42" s="9">
        <v>201.38107999999997</v>
      </c>
      <c r="AL42" s="6">
        <v>198.14814814814801</v>
      </c>
      <c r="AM42" s="14">
        <v>189.37</v>
      </c>
      <c r="AN42" s="160">
        <f t="shared" si="0"/>
        <v>-4.4300934579438564</v>
      </c>
      <c r="AO42" s="164">
        <f t="shared" si="1"/>
        <v>-6.0945079845977999</v>
      </c>
    </row>
    <row r="43" spans="1:41" ht="15" customHeight="1" thickBot="1" x14ac:dyDescent="0.3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50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6">
        <v>410.47619047619048</v>
      </c>
      <c r="AI43" s="6">
        <v>422.22333333333336</v>
      </c>
      <c r="AJ43" s="135">
        <v>471.11</v>
      </c>
      <c r="AK43" s="136">
        <v>481.48</v>
      </c>
      <c r="AL43" s="6">
        <v>497.77777777777766</v>
      </c>
      <c r="AM43" s="158">
        <v>481.90476190476193</v>
      </c>
      <c r="AN43" s="160">
        <f t="shared" si="0"/>
        <v>-3.1887755102040538</v>
      </c>
      <c r="AO43" s="164">
        <f t="shared" si="1"/>
        <v>6.6510538641685972</v>
      </c>
    </row>
    <row r="44" spans="1:41" ht="15" customHeight="1" x14ac:dyDescent="0.2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7">
        <v>660.18</v>
      </c>
      <c r="AI44" s="7">
        <v>655.27318000000002</v>
      </c>
      <c r="AJ44" s="17">
        <v>655.79739854399998</v>
      </c>
      <c r="AK44" s="9">
        <v>660.38798033380795</v>
      </c>
      <c r="AL44" s="17">
        <v>660.71817432397484</v>
      </c>
      <c r="AM44" s="14">
        <v>671.23</v>
      </c>
      <c r="AN44" s="160">
        <f t="shared" si="0"/>
        <v>1.5909696576426915</v>
      </c>
      <c r="AO44" s="164">
        <f t="shared" si="1"/>
        <v>0.42909984438646764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O63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6.85546875" customWidth="1"/>
    <col min="2" max="12" width="9.140625" style="4"/>
    <col min="13" max="13" width="9.140625" style="4" customWidth="1"/>
    <col min="14" max="18" width="9.140625" customWidth="1"/>
    <col min="20" max="21" width="9.140625" customWidth="1"/>
    <col min="22" max="22" width="11" customWidth="1"/>
    <col min="23" max="23" width="9.42578125" customWidth="1"/>
    <col min="24" max="24" width="9.140625" customWidth="1"/>
    <col min="25" max="25" width="9.28515625" customWidth="1"/>
    <col min="28" max="28" width="10.140625" customWidth="1"/>
    <col min="29" max="29" width="12.42578125" customWidth="1"/>
    <col min="30" max="30" width="11.42578125" customWidth="1"/>
    <col min="31" max="31" width="10.71093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2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49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50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6">
        <v>473.07692307692309</v>
      </c>
      <c r="AI2" s="6">
        <v>470.44400000000002</v>
      </c>
      <c r="AJ2" s="138">
        <v>488</v>
      </c>
      <c r="AK2" s="6">
        <v>475.38461538461536</v>
      </c>
      <c r="AL2" s="6">
        <v>475.40173829000003</v>
      </c>
      <c r="AM2" s="158">
        <v>471.03</v>
      </c>
      <c r="AN2" s="160">
        <f>(AM2-AL2)/AL2*100</f>
        <v>-0.9195882004396978</v>
      </c>
      <c r="AO2" s="164">
        <f>(AM2-AA2)/AA2*100</f>
        <v>-9.1677685950414052</v>
      </c>
    </row>
    <row r="3" spans="1:41" ht="15" customHeight="1" x14ac:dyDescent="0.25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50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6">
        <v>46.153846153846153</v>
      </c>
      <c r="AI3" s="6">
        <v>45.136873999999999</v>
      </c>
      <c r="AJ3" s="138">
        <v>42</v>
      </c>
      <c r="AK3" s="6">
        <v>40</v>
      </c>
      <c r="AL3" s="6">
        <v>40.104729499999998</v>
      </c>
      <c r="AM3" s="158">
        <v>40</v>
      </c>
      <c r="AN3" s="160">
        <f t="shared" ref="AN3:AN44" si="0">(AM3-AL3)/AL3*100</f>
        <v>-0.26114002339798281</v>
      </c>
      <c r="AO3" s="164">
        <f t="shared" ref="AO3:AO44" si="1">(AM3-AA3)/AA3*100</f>
        <v>-12.500000000000004</v>
      </c>
    </row>
    <row r="4" spans="1:41" ht="15" customHeight="1" x14ac:dyDescent="0.25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49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50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6">
        <v>329.77545029563299</v>
      </c>
      <c r="AI4" s="6">
        <v>333.76777777777778</v>
      </c>
      <c r="AJ4" s="138">
        <v>337.91666666666669</v>
      </c>
      <c r="AK4" s="6">
        <v>330.42572242572243</v>
      </c>
      <c r="AL4" s="6">
        <v>314.18518518518522</v>
      </c>
      <c r="AM4" s="158">
        <v>301.42583689458689</v>
      </c>
      <c r="AN4" s="160">
        <f t="shared" si="0"/>
        <v>-4.0610916402941735</v>
      </c>
      <c r="AO4" s="164">
        <f t="shared" si="1"/>
        <v>-20.723752690719113</v>
      </c>
    </row>
    <row r="5" spans="1:41" ht="15" customHeight="1" x14ac:dyDescent="0.25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50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6">
        <v>309.63654109562498</v>
      </c>
      <c r="AI5" s="6">
        <v>310.33583333333303</v>
      </c>
      <c r="AJ5" s="138">
        <v>282.08333333333337</v>
      </c>
      <c r="AK5" s="6">
        <v>283.18944671885845</v>
      </c>
      <c r="AL5" s="6">
        <v>241.35048717424192</v>
      </c>
      <c r="AM5" s="158">
        <v>224.641309004786</v>
      </c>
      <c r="AN5" s="160">
        <f t="shared" si="0"/>
        <v>-6.9232005143593538</v>
      </c>
      <c r="AO5" s="164">
        <f t="shared" si="1"/>
        <v>-31.271110953354135</v>
      </c>
    </row>
    <row r="6" spans="1:41" ht="15" customHeight="1" x14ac:dyDescent="0.25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49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50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6">
        <v>1170</v>
      </c>
      <c r="AI6" s="6">
        <v>1189.16625</v>
      </c>
      <c r="AJ6" s="138">
        <v>1094.62962962963</v>
      </c>
      <c r="AK6" s="6">
        <v>1100.8762541806</v>
      </c>
      <c r="AL6" s="6">
        <v>1097.9187479187401</v>
      </c>
      <c r="AM6" s="158">
        <v>1048.58608058608</v>
      </c>
      <c r="AN6" s="160">
        <f t="shared" si="0"/>
        <v>-4.4932894557249456</v>
      </c>
      <c r="AO6" s="164">
        <f t="shared" si="1"/>
        <v>-4.9619866538293245</v>
      </c>
    </row>
    <row r="7" spans="1:41" ht="15" customHeight="1" x14ac:dyDescent="0.25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49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50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6">
        <v>1302.5974025974001</v>
      </c>
      <c r="AI7" s="6">
        <v>1328.1218181818199</v>
      </c>
      <c r="AJ7" s="138">
        <v>1332.6530612244899</v>
      </c>
      <c r="AK7" s="6">
        <v>1314.3793412941</v>
      </c>
      <c r="AL7" s="6">
        <v>1318.080993080993</v>
      </c>
      <c r="AM7" s="158">
        <v>1264.1244745592571</v>
      </c>
      <c r="AN7" s="160">
        <f t="shared" si="0"/>
        <v>-4.0935662379603412</v>
      </c>
      <c r="AO7" s="164">
        <f t="shared" si="1"/>
        <v>-8.3967772058509329</v>
      </c>
    </row>
    <row r="8" spans="1:41" ht="15" customHeight="1" x14ac:dyDescent="0.25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49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50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6">
        <v>330</v>
      </c>
      <c r="AI8" s="6">
        <v>310</v>
      </c>
      <c r="AJ8" s="138">
        <v>350</v>
      </c>
      <c r="AK8" s="6">
        <v>330</v>
      </c>
      <c r="AL8" s="6">
        <v>331.18181818181802</v>
      </c>
      <c r="AM8" s="158">
        <v>326.92307692307691</v>
      </c>
      <c r="AN8" s="160">
        <f t="shared" si="0"/>
        <v>-1.2859224223484007</v>
      </c>
      <c r="AO8" s="164">
        <f t="shared" si="1"/>
        <v>0.81328363266688974</v>
      </c>
    </row>
    <row r="9" spans="1:41" ht="15" customHeight="1" x14ac:dyDescent="0.25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49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50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6">
        <v>304.28571428571399</v>
      </c>
      <c r="AI9" s="6">
        <v>348.75</v>
      </c>
      <c r="AJ9" s="138">
        <v>378.57142857142901</v>
      </c>
      <c r="AK9" s="6">
        <v>360</v>
      </c>
      <c r="AL9" s="6">
        <v>360.21467909091001</v>
      </c>
      <c r="AM9" s="158">
        <v>313.63636363636363</v>
      </c>
      <c r="AN9" s="160">
        <f t="shared" si="0"/>
        <v>-12.93070997886543</v>
      </c>
      <c r="AO9" s="164">
        <f t="shared" si="1"/>
        <v>9.2809629394995206</v>
      </c>
    </row>
    <row r="10" spans="1:41" ht="15" customHeight="1" x14ac:dyDescent="0.25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50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103">
        <v>323.49499999999961</v>
      </c>
      <c r="AE10" s="6">
        <v>293.33333333333297</v>
      </c>
      <c r="AF10" s="6">
        <v>283.33333333333297</v>
      </c>
      <c r="AG10" s="17">
        <v>298.56</v>
      </c>
      <c r="AH10" s="6">
        <v>309.56989247311799</v>
      </c>
      <c r="AI10" s="6">
        <v>358.33</v>
      </c>
      <c r="AJ10" s="138">
        <v>333.33333333333297</v>
      </c>
      <c r="AK10" s="6">
        <v>353.435013262599</v>
      </c>
      <c r="AL10" s="6">
        <v>354.26417982999999</v>
      </c>
      <c r="AM10" s="158">
        <v>366.66666666666703</v>
      </c>
      <c r="AN10" s="160">
        <f t="shared" si="0"/>
        <v>3.5009147248865502</v>
      </c>
      <c r="AO10" s="164">
        <f t="shared" si="1"/>
        <v>13.402061855670341</v>
      </c>
    </row>
    <row r="11" spans="1:41" ht="15" customHeight="1" x14ac:dyDescent="0.25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49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50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103">
        <v>820.70655850604589</v>
      </c>
      <c r="AE11" s="6">
        <v>789.25</v>
      </c>
      <c r="AF11" s="6">
        <v>750</v>
      </c>
      <c r="AG11" s="17">
        <v>800</v>
      </c>
      <c r="AH11" s="6">
        <v>760</v>
      </c>
      <c r="AI11" s="6">
        <v>812.33500000000004</v>
      </c>
      <c r="AJ11" s="138">
        <v>850</v>
      </c>
      <c r="AK11" s="138">
        <v>850</v>
      </c>
      <c r="AL11" s="6">
        <v>848.64829099999997</v>
      </c>
      <c r="AM11" s="158">
        <v>795</v>
      </c>
      <c r="AN11" s="160">
        <f t="shared" si="0"/>
        <v>-6.3216165717819104</v>
      </c>
      <c r="AO11" s="164">
        <f t="shared" si="1"/>
        <v>-2.6648629608734429</v>
      </c>
    </row>
    <row r="12" spans="1:41" ht="15" customHeight="1" x14ac:dyDescent="0.25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49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50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103">
        <v>1050.6299999999999</v>
      </c>
      <c r="AE12" s="6">
        <v>994.2</v>
      </c>
      <c r="AF12" s="6">
        <v>990.625</v>
      </c>
      <c r="AG12" s="17">
        <v>1000</v>
      </c>
      <c r="AH12" s="6">
        <v>975.32</v>
      </c>
      <c r="AI12" s="6">
        <v>1000</v>
      </c>
      <c r="AJ12" s="138">
        <v>1033.3333333333301</v>
      </c>
      <c r="AK12" s="6">
        <v>1050</v>
      </c>
      <c r="AL12" s="6">
        <v>998.57433333332995</v>
      </c>
      <c r="AM12" s="158">
        <v>953.33333333333303</v>
      </c>
      <c r="AN12" s="160">
        <f t="shared" si="0"/>
        <v>-4.5305590670429545</v>
      </c>
      <c r="AO12" s="164">
        <f t="shared" si="1"/>
        <v>-11.728395061728424</v>
      </c>
    </row>
    <row r="13" spans="1:41" ht="15" customHeight="1" x14ac:dyDescent="0.25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50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6">
        <v>166.66666666666666</v>
      </c>
      <c r="AI13" s="6">
        <v>165</v>
      </c>
      <c r="AJ13" s="138">
        <v>160</v>
      </c>
      <c r="AK13" s="6">
        <v>170</v>
      </c>
      <c r="AL13" s="6">
        <v>169.37251900000001</v>
      </c>
      <c r="AM13" s="158">
        <v>160</v>
      </c>
      <c r="AN13" s="160">
        <f t="shared" si="0"/>
        <v>-5.5336716105639372</v>
      </c>
      <c r="AO13" s="164">
        <f t="shared" si="1"/>
        <v>-9.1653419444341494E-2</v>
      </c>
    </row>
    <row r="14" spans="1:41" ht="15" customHeight="1" x14ac:dyDescent="0.25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50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6">
        <v>185.83333333333334</v>
      </c>
      <c r="AI14" s="6">
        <v>187</v>
      </c>
      <c r="AJ14" s="138">
        <v>177.77777777777777</v>
      </c>
      <c r="AK14" s="6">
        <v>186.42857142857142</v>
      </c>
      <c r="AL14" s="6">
        <v>184.777777777778</v>
      </c>
      <c r="AM14" s="158">
        <v>178.23529411764707</v>
      </c>
      <c r="AN14" s="160">
        <f t="shared" si="0"/>
        <v>-3.5407307841959272</v>
      </c>
      <c r="AO14" s="164">
        <f t="shared" si="1"/>
        <v>-3.1329923273657219</v>
      </c>
    </row>
    <row r="15" spans="1:41" ht="15" customHeight="1" x14ac:dyDescent="0.25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49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50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6">
        <v>1833.3333333333333</v>
      </c>
      <c r="AI15" s="6">
        <v>1850</v>
      </c>
      <c r="AJ15" s="138">
        <v>1900</v>
      </c>
      <c r="AK15" s="6">
        <v>1925.5</v>
      </c>
      <c r="AL15" s="6">
        <v>1975</v>
      </c>
      <c r="AM15" s="158">
        <v>1950</v>
      </c>
      <c r="AN15" s="160">
        <f t="shared" si="0"/>
        <v>-1.2658227848101267</v>
      </c>
      <c r="AO15" s="164">
        <f t="shared" si="1"/>
        <v>14.168618266978921</v>
      </c>
    </row>
    <row r="16" spans="1:41" ht="15" customHeight="1" x14ac:dyDescent="0.25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9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50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6">
        <v>146.91109805526281</v>
      </c>
      <c r="AI16" s="6">
        <v>147.48727272727274</v>
      </c>
      <c r="AJ16" s="138">
        <v>173.51983855743251</v>
      </c>
      <c r="AK16" s="6">
        <v>183.60688183996501</v>
      </c>
      <c r="AL16" s="6">
        <v>182.12930474333999</v>
      </c>
      <c r="AM16" s="158">
        <v>147.70303655752573</v>
      </c>
      <c r="AN16" s="160">
        <f t="shared" si="0"/>
        <v>-18.90210267607862</v>
      </c>
      <c r="AO16" s="164">
        <f t="shared" si="1"/>
        <v>-12.829248636941323</v>
      </c>
    </row>
    <row r="17" spans="1:41" ht="15" customHeight="1" x14ac:dyDescent="0.25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9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50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6">
        <v>159.70387947148902</v>
      </c>
      <c r="AI17" s="6">
        <v>156.22727272727275</v>
      </c>
      <c r="AJ17" s="138">
        <v>177.25279106858054</v>
      </c>
      <c r="AK17" s="6">
        <v>209.6046740783583</v>
      </c>
      <c r="AL17" s="6">
        <v>207.80226893346301</v>
      </c>
      <c r="AM17" s="158">
        <v>150.62909799751907</v>
      </c>
      <c r="AN17" s="160">
        <f t="shared" si="0"/>
        <v>-27.513256341897996</v>
      </c>
      <c r="AO17" s="164">
        <f t="shared" si="1"/>
        <v>-19.718000212438604</v>
      </c>
    </row>
    <row r="18" spans="1:41" ht="15" customHeight="1" x14ac:dyDescent="0.25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49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50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6">
        <v>1151.2820512820499</v>
      </c>
      <c r="AI18" s="6">
        <v>1210</v>
      </c>
      <c r="AJ18" s="138">
        <v>1131.7829457364342</v>
      </c>
      <c r="AK18" s="6">
        <v>1150</v>
      </c>
      <c r="AL18" s="6">
        <v>1146.1172161172201</v>
      </c>
      <c r="AM18" s="158">
        <v>1106.26180836707</v>
      </c>
      <c r="AN18" s="160">
        <f t="shared" si="0"/>
        <v>-3.4774285901725661</v>
      </c>
      <c r="AO18" s="164">
        <f t="shared" si="1"/>
        <v>-11.499055330634402</v>
      </c>
    </row>
    <row r="19" spans="1:41" ht="15" customHeight="1" x14ac:dyDescent="0.25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9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50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6">
        <v>1494.16461916462</v>
      </c>
      <c r="AI19" s="6">
        <v>1515.6471428571399</v>
      </c>
      <c r="AJ19" s="138">
        <v>1582.42933537051</v>
      </c>
      <c r="AK19" s="6">
        <v>1557.0370370369999</v>
      </c>
      <c r="AL19" s="6">
        <v>1603.9393939393899</v>
      </c>
      <c r="AM19" s="158">
        <v>1580.9523809523801</v>
      </c>
      <c r="AN19" s="160">
        <f t="shared" si="0"/>
        <v>-1.4331596987933628</v>
      </c>
      <c r="AO19" s="164">
        <f t="shared" si="1"/>
        <v>0.93044679871022262</v>
      </c>
    </row>
    <row r="20" spans="1:41" ht="15" customHeight="1" x14ac:dyDescent="0.25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49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50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6">
        <v>200.71428571428572</v>
      </c>
      <c r="AI20" s="6">
        <v>207.14416666666671</v>
      </c>
      <c r="AJ20" s="138">
        <v>226.76366843033512</v>
      </c>
      <c r="AK20" s="6">
        <v>206.30584000149219</v>
      </c>
      <c r="AL20" s="6">
        <v>200.660184114131</v>
      </c>
      <c r="AM20" s="158">
        <v>216.36696636696641</v>
      </c>
      <c r="AN20" s="160">
        <f t="shared" si="0"/>
        <v>7.8275529957162524</v>
      </c>
      <c r="AO20" s="164">
        <f t="shared" si="1"/>
        <v>-21.20664368448384</v>
      </c>
    </row>
    <row r="21" spans="1:41" ht="15" customHeight="1" x14ac:dyDescent="0.25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49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50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6">
        <v>311.82795698924701</v>
      </c>
      <c r="AI21" s="6">
        <v>315.11</v>
      </c>
      <c r="AJ21" s="138">
        <v>403.54838709677398</v>
      </c>
      <c r="AK21" s="6">
        <v>382.603686635945</v>
      </c>
      <c r="AL21" s="6">
        <v>381.181034482759</v>
      </c>
      <c r="AM21" s="158">
        <v>383.80952380952402</v>
      </c>
      <c r="AN21" s="160">
        <f t="shared" si="0"/>
        <v>0.68956456092620955</v>
      </c>
      <c r="AO21" s="164">
        <f t="shared" si="1"/>
        <v>13.902473147183128</v>
      </c>
    </row>
    <row r="22" spans="1:41" ht="15" customHeight="1" x14ac:dyDescent="0.25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49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50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6">
        <v>307.10727969348699</v>
      </c>
      <c r="AI22" s="6">
        <v>312.41833333333301</v>
      </c>
      <c r="AJ22" s="138">
        <v>349.50396825396825</v>
      </c>
      <c r="AK22" s="6">
        <v>348.21757641206</v>
      </c>
      <c r="AL22" s="6">
        <v>346.11171628168103</v>
      </c>
      <c r="AM22" s="158">
        <v>351.48</v>
      </c>
      <c r="AN22" s="160">
        <f t="shared" si="0"/>
        <v>1.5510262917392965</v>
      </c>
      <c r="AO22" s="164">
        <f t="shared" si="1"/>
        <v>15.316750753798736</v>
      </c>
    </row>
    <row r="23" spans="1:41" ht="15" customHeight="1" x14ac:dyDescent="0.25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49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50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6">
        <v>315.69892473118301</v>
      </c>
      <c r="AI23" s="6">
        <v>356.67</v>
      </c>
      <c r="AJ23" s="138">
        <v>408.33333333333331</v>
      </c>
      <c r="AK23" s="6">
        <v>392.58064516129002</v>
      </c>
      <c r="AL23" s="6">
        <v>392.16129032258101</v>
      </c>
      <c r="AM23" s="158">
        <v>400.11</v>
      </c>
      <c r="AN23" s="160">
        <f t="shared" si="0"/>
        <v>2.0268980834086441</v>
      </c>
      <c r="AO23" s="164">
        <f t="shared" si="1"/>
        <v>25.795233265720196</v>
      </c>
    </row>
    <row r="24" spans="1:41" ht="15" customHeight="1" x14ac:dyDescent="0.25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49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50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6">
        <v>375.46850998463901</v>
      </c>
      <c r="AI24" s="6">
        <v>402.93</v>
      </c>
      <c r="AJ24" s="138">
        <v>482.39247311827961</v>
      </c>
      <c r="AK24" s="6">
        <v>480.97653958944301</v>
      </c>
      <c r="AL24" s="6">
        <v>480.41383840199501</v>
      </c>
      <c r="AM24" s="158">
        <v>474.53377512028533</v>
      </c>
      <c r="AN24" s="160">
        <f t="shared" si="0"/>
        <v>-1.2239579320338878</v>
      </c>
      <c r="AO24" s="164">
        <f t="shared" si="1"/>
        <v>34.692329432954814</v>
      </c>
    </row>
    <row r="25" spans="1:41" ht="15" customHeight="1" x14ac:dyDescent="0.25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49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50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6">
        <v>278.19112260288699</v>
      </c>
      <c r="AI25" s="6">
        <v>252.14750000000001</v>
      </c>
      <c r="AJ25" s="138">
        <v>211.349789915966</v>
      </c>
      <c r="AK25" s="6">
        <v>226.60081927507801</v>
      </c>
      <c r="AL25" s="6">
        <v>230.186686939601</v>
      </c>
      <c r="AM25" s="158">
        <v>197.86531669523995</v>
      </c>
      <c r="AN25" s="160">
        <f t="shared" si="0"/>
        <v>-14.041372537257942</v>
      </c>
      <c r="AO25" s="164">
        <f t="shared" si="1"/>
        <v>-35.463283801910997</v>
      </c>
    </row>
    <row r="26" spans="1:41" ht="15" customHeight="1" x14ac:dyDescent="0.25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49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50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6">
        <v>197.97473357705499</v>
      </c>
      <c r="AI26" s="6">
        <v>138.93875000000003</v>
      </c>
      <c r="AJ26" s="138">
        <v>208.636363636364</v>
      </c>
      <c r="AK26" s="6">
        <v>184.01192061489601</v>
      </c>
      <c r="AL26" s="6">
        <v>185.92592592592601</v>
      </c>
      <c r="AM26" s="158">
        <v>168.62745098039201</v>
      </c>
      <c r="AN26" s="160">
        <f t="shared" si="0"/>
        <v>-9.3039606280760498</v>
      </c>
      <c r="AO26" s="164">
        <f t="shared" si="1"/>
        <v>-17.287690795436657</v>
      </c>
    </row>
    <row r="27" spans="1:41" ht="15" customHeight="1" x14ac:dyDescent="0.25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9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50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6">
        <v>1345.0505050505101</v>
      </c>
      <c r="AI27" s="6">
        <v>1415.06</v>
      </c>
      <c r="AJ27" s="138">
        <v>1461.1111111111099</v>
      </c>
      <c r="AK27" s="6">
        <v>1463.6363636363601</v>
      </c>
      <c r="AL27" s="6">
        <v>1501.8181818181799</v>
      </c>
      <c r="AM27" s="158">
        <v>1495.84510727368</v>
      </c>
      <c r="AN27" s="160">
        <f t="shared" si="0"/>
        <v>-0.39772288129236827</v>
      </c>
      <c r="AO27" s="164">
        <f t="shared" si="1"/>
        <v>2.7679844691838111</v>
      </c>
    </row>
    <row r="28" spans="1:41" ht="15" customHeight="1" x14ac:dyDescent="0.25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9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50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6">
        <v>963.64734299516999</v>
      </c>
      <c r="AI28" s="6">
        <v>1015.71428571429</v>
      </c>
      <c r="AJ28" s="138">
        <v>1056.1111111111099</v>
      </c>
      <c r="AK28" s="6">
        <v>1046.1031802479099</v>
      </c>
      <c r="AL28" s="6">
        <v>1065.7142857142801</v>
      </c>
      <c r="AM28" s="158">
        <v>1022.44444444444</v>
      </c>
      <c r="AN28" s="160">
        <f t="shared" si="0"/>
        <v>-4.0601727733094117</v>
      </c>
      <c r="AO28" s="164">
        <f t="shared" si="1"/>
        <v>10.933376481087842</v>
      </c>
    </row>
    <row r="29" spans="1:41" ht="15" customHeight="1" x14ac:dyDescent="0.25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9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50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6">
        <v>237.46753246753201</v>
      </c>
      <c r="AI29" s="6">
        <v>260.18166666666701</v>
      </c>
      <c r="AJ29" s="138">
        <v>307.89321789321798</v>
      </c>
      <c r="AK29" s="6">
        <v>275.24470363127699</v>
      </c>
      <c r="AL29" s="6">
        <v>286.79835570591899</v>
      </c>
      <c r="AM29" s="158">
        <v>261.86111111111097</v>
      </c>
      <c r="AN29" s="160">
        <f t="shared" si="0"/>
        <v>-8.6950444793967012</v>
      </c>
      <c r="AO29" s="164">
        <f t="shared" si="1"/>
        <v>-4.788330519567781</v>
      </c>
    </row>
    <row r="30" spans="1:41" ht="15" customHeight="1" x14ac:dyDescent="0.25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9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50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6">
        <v>159.601929100257</v>
      </c>
      <c r="AI30" s="6">
        <v>171.36454545454501</v>
      </c>
      <c r="AJ30" s="138">
        <v>180.58608058608061</v>
      </c>
      <c r="AK30" s="6">
        <v>210.40320411117276</v>
      </c>
      <c r="AL30" s="6">
        <v>230.66856971153845</v>
      </c>
      <c r="AM30" s="158">
        <v>202.90178571428572</v>
      </c>
      <c r="AN30" s="160">
        <f t="shared" si="0"/>
        <v>-12.037523808283183</v>
      </c>
      <c r="AO30" s="164">
        <f t="shared" si="1"/>
        <v>36.497730877472264</v>
      </c>
    </row>
    <row r="31" spans="1:41" ht="15" customHeight="1" x14ac:dyDescent="0.25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50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6">
        <v>959.72222222222001</v>
      </c>
      <c r="AI31" s="6">
        <v>1000.42861</v>
      </c>
      <c r="AJ31" s="138">
        <v>1060.6060606060605</v>
      </c>
      <c r="AK31" s="138">
        <v>1050</v>
      </c>
      <c r="AL31" s="6">
        <v>1030</v>
      </c>
      <c r="AM31" s="158">
        <v>1003.07692307692</v>
      </c>
      <c r="AN31" s="160">
        <f t="shared" si="0"/>
        <v>-2.6138909634058227</v>
      </c>
      <c r="AO31" s="164">
        <f t="shared" si="1"/>
        <v>10.837229069272931</v>
      </c>
    </row>
    <row r="32" spans="1:41" ht="15" customHeight="1" x14ac:dyDescent="0.25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9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50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6">
        <v>1100.47978642257</v>
      </c>
      <c r="AI32" s="6">
        <v>1152.0787499999999</v>
      </c>
      <c r="AJ32" s="138">
        <v>1180</v>
      </c>
      <c r="AK32" s="6">
        <v>1155.8843455395099</v>
      </c>
      <c r="AL32" s="6">
        <v>1157.5471698113199</v>
      </c>
      <c r="AM32" s="158">
        <v>1096.87414077574</v>
      </c>
      <c r="AN32" s="160">
        <f t="shared" si="0"/>
        <v>-5.2415167707999002</v>
      </c>
      <c r="AO32" s="164">
        <f t="shared" si="1"/>
        <v>2.4059519123754671</v>
      </c>
    </row>
    <row r="33" spans="1:41" ht="15" customHeight="1" x14ac:dyDescent="0.25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9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50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103">
        <v>1226.4968115941992</v>
      </c>
      <c r="AE33" s="6">
        <v>1195.3333333333301</v>
      </c>
      <c r="AF33" s="6">
        <v>1176.3157894736801</v>
      </c>
      <c r="AG33" s="17">
        <v>1136.06</v>
      </c>
      <c r="AH33" s="6">
        <v>1120.29</v>
      </c>
      <c r="AI33" s="6">
        <v>1176.3150000000001</v>
      </c>
      <c r="AJ33" s="138">
        <v>1222.52032520325</v>
      </c>
      <c r="AK33" s="6">
        <v>1250</v>
      </c>
      <c r="AL33" s="6">
        <v>1261.1428571428601</v>
      </c>
      <c r="AM33" s="158">
        <v>1198.05263157895</v>
      </c>
      <c r="AN33" s="160">
        <f t="shared" si="0"/>
        <v>-5.0026232322991548</v>
      </c>
      <c r="AO33" s="164">
        <f t="shared" si="1"/>
        <v>1.9619260918255328</v>
      </c>
    </row>
    <row r="34" spans="1:41" ht="15" customHeight="1" x14ac:dyDescent="0.25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9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50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6">
        <v>1487.69104769105</v>
      </c>
      <c r="AI34" s="6">
        <v>1504.0408333333301</v>
      </c>
      <c r="AJ34" s="138">
        <v>1606.23885918004</v>
      </c>
      <c r="AK34" s="6">
        <v>1555.9808612439999</v>
      </c>
      <c r="AL34" s="6">
        <v>1598.7012987012999</v>
      </c>
      <c r="AM34" s="158">
        <v>1547.73115773116</v>
      </c>
      <c r="AN34" s="160">
        <f t="shared" si="0"/>
        <v>-3.1882216528844611</v>
      </c>
      <c r="AO34" s="164">
        <f t="shared" si="1"/>
        <v>-9.2444517343029968</v>
      </c>
    </row>
    <row r="35" spans="1:41" ht="15" customHeight="1" x14ac:dyDescent="0.25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9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50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6">
        <v>1482.9545454545455</v>
      </c>
      <c r="AI35" s="6">
        <v>1445.18333333333</v>
      </c>
      <c r="AJ35" s="138">
        <v>1367.6724137931001</v>
      </c>
      <c r="AK35" s="6">
        <v>1405.38461538462</v>
      </c>
      <c r="AL35" s="6">
        <v>1459.4017094017099</v>
      </c>
      <c r="AM35" s="14">
        <v>1480.25</v>
      </c>
      <c r="AN35" s="160">
        <f t="shared" si="0"/>
        <v>1.4285505124450588</v>
      </c>
      <c r="AO35" s="164">
        <f t="shared" si="1"/>
        <v>-4.5732924021491224</v>
      </c>
    </row>
    <row r="36" spans="1:41" ht="15" customHeight="1" x14ac:dyDescent="0.25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9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50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6">
        <v>1158.5576923076901</v>
      </c>
      <c r="AI36" s="6">
        <v>1182.8800000000001</v>
      </c>
      <c r="AJ36" s="138">
        <v>1177.4725274725199</v>
      </c>
      <c r="AK36" s="6">
        <v>1154.65301254774</v>
      </c>
      <c r="AL36" s="6">
        <v>1156.90148667122</v>
      </c>
      <c r="AM36" s="158">
        <v>1102.5899999999999</v>
      </c>
      <c r="AN36" s="160">
        <f t="shared" si="0"/>
        <v>-4.6945645153842639</v>
      </c>
      <c r="AO36" s="164">
        <f t="shared" si="1"/>
        <v>1.3875862068965441</v>
      </c>
    </row>
    <row r="37" spans="1:41" ht="15" customHeight="1" x14ac:dyDescent="0.25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50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6">
        <v>605.15151515151501</v>
      </c>
      <c r="AI37" s="6">
        <v>646.66700000000003</v>
      </c>
      <c r="AJ37" s="138">
        <v>638.09523809523819</v>
      </c>
      <c r="AK37" s="6">
        <v>600</v>
      </c>
      <c r="AL37" s="6">
        <v>594.87179487179503</v>
      </c>
      <c r="AM37" s="158">
        <v>566.66666666666697</v>
      </c>
      <c r="AN37" s="160">
        <f t="shared" si="0"/>
        <v>-4.7413793103448025</v>
      </c>
      <c r="AO37" s="164">
        <f t="shared" si="1"/>
        <v>-4.6728971962616335</v>
      </c>
    </row>
    <row r="38" spans="1:41" ht="15" customHeight="1" x14ac:dyDescent="0.25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50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6">
        <v>136.3482671174979</v>
      </c>
      <c r="AI38" s="6">
        <v>131.12636363636366</v>
      </c>
      <c r="AJ38" s="138">
        <v>136.7295256184145</v>
      </c>
      <c r="AK38" s="6">
        <v>149.63054187192117</v>
      </c>
      <c r="AL38" s="6">
        <v>122.59386446886447</v>
      </c>
      <c r="AM38" s="158">
        <v>122.42971975114831</v>
      </c>
      <c r="AN38" s="160">
        <f t="shared" si="0"/>
        <v>-0.13389309361223667</v>
      </c>
      <c r="AO38" s="164">
        <f t="shared" si="1"/>
        <v>1.5419846106765871</v>
      </c>
    </row>
    <row r="39" spans="1:41" ht="15" customHeight="1" x14ac:dyDescent="0.25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50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6">
        <v>139.170253709424</v>
      </c>
      <c r="AI39" s="6">
        <v>130.86818181818182</v>
      </c>
      <c r="AJ39" s="138">
        <v>132.12396069538929</v>
      </c>
      <c r="AK39" s="6">
        <v>125.73565323565325</v>
      </c>
      <c r="AL39" s="6">
        <v>120.8323320304887</v>
      </c>
      <c r="AM39" s="158">
        <v>118.75565166658086</v>
      </c>
      <c r="AN39" s="160">
        <f t="shared" si="0"/>
        <v>-1.7186462671132157</v>
      </c>
      <c r="AO39" s="164">
        <f t="shared" si="1"/>
        <v>-7.6934205309083366</v>
      </c>
    </row>
    <row r="40" spans="1:41" ht="15" customHeight="1" x14ac:dyDescent="0.25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50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6">
        <v>485.71428571428578</v>
      </c>
      <c r="AI40" s="6">
        <v>466.66666666666669</v>
      </c>
      <c r="AJ40" s="138">
        <v>474.07407407407402</v>
      </c>
      <c r="AK40" s="6">
        <v>488.88888888888891</v>
      </c>
      <c r="AL40" s="6">
        <v>437.22222222222223</v>
      </c>
      <c r="AM40" s="158">
        <v>442.222222222222</v>
      </c>
      <c r="AN40" s="160">
        <f t="shared" si="0"/>
        <v>1.1435832274459454</v>
      </c>
      <c r="AO40" s="164">
        <f t="shared" si="1"/>
        <v>-15.67796610169496</v>
      </c>
    </row>
    <row r="41" spans="1:41" ht="15" customHeight="1" x14ac:dyDescent="0.25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9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50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6">
        <v>267.93355855855856</v>
      </c>
      <c r="AI41" s="6">
        <v>277.43700000000001</v>
      </c>
      <c r="AJ41" s="138">
        <v>208.50630850630853</v>
      </c>
      <c r="AK41" s="6">
        <v>228.53142467371299</v>
      </c>
      <c r="AL41" s="6">
        <v>256.82476934024299</v>
      </c>
      <c r="AM41" s="158">
        <v>280.12017308204992</v>
      </c>
      <c r="AN41" s="160">
        <f t="shared" si="0"/>
        <v>9.0705440139790543</v>
      </c>
      <c r="AO41" s="164">
        <f t="shared" si="1"/>
        <v>8.6192893855495853</v>
      </c>
    </row>
    <row r="42" spans="1:41" ht="15" customHeight="1" x14ac:dyDescent="0.25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9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50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6">
        <v>261.344550198506</v>
      </c>
      <c r="AI42" s="6">
        <v>256.46428571428601</v>
      </c>
      <c r="AJ42" s="138">
        <v>282.22412346731801</v>
      </c>
      <c r="AK42" s="6">
        <v>292.85751670932319</v>
      </c>
      <c r="AL42" s="6">
        <v>250.970137618987</v>
      </c>
      <c r="AM42" s="158">
        <v>259.55334987593102</v>
      </c>
      <c r="AN42" s="160">
        <f t="shared" si="0"/>
        <v>3.4200133682736062</v>
      </c>
      <c r="AO42" s="164">
        <f t="shared" si="1"/>
        <v>9.2211209928651279</v>
      </c>
    </row>
    <row r="43" spans="1:41" ht="15" customHeight="1" x14ac:dyDescent="0.25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50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6">
        <v>476.1904761904762</v>
      </c>
      <c r="AI43" s="6">
        <v>482.05153846153848</v>
      </c>
      <c r="AJ43" s="138">
        <v>500</v>
      </c>
      <c r="AK43" s="6">
        <v>515.55555555555543</v>
      </c>
      <c r="AL43" s="6">
        <v>522.91666666666663</v>
      </c>
      <c r="AM43" s="158">
        <v>533.33333333333326</v>
      </c>
      <c r="AN43" s="160">
        <f t="shared" si="0"/>
        <v>1.9920318725099533</v>
      </c>
      <c r="AO43" s="164">
        <f t="shared" si="1"/>
        <v>-3.030303030303044</v>
      </c>
    </row>
    <row r="44" spans="1:41" ht="15" customHeight="1" x14ac:dyDescent="0.25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50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6">
        <v>606.66666666666697</v>
      </c>
      <c r="AI44" s="6">
        <v>600.64298099999996</v>
      </c>
      <c r="AJ44" s="138">
        <v>585</v>
      </c>
      <c r="AK44" s="6">
        <v>557.142857142857</v>
      </c>
      <c r="AL44" s="6">
        <v>560.66666666666697</v>
      </c>
      <c r="AM44" s="158">
        <v>600.15</v>
      </c>
      <c r="AN44" s="160">
        <f t="shared" si="0"/>
        <v>7.0422116527942311</v>
      </c>
      <c r="AO44" s="164">
        <f t="shared" si="1"/>
        <v>1.4338028169013526</v>
      </c>
    </row>
    <row r="45" spans="1:41" ht="15" customHeight="1" x14ac:dyDescent="0.25">
      <c r="AB45" s="3"/>
      <c r="AC45" s="3"/>
    </row>
    <row r="46" spans="1:41" ht="15" customHeight="1" x14ac:dyDescent="0.25">
      <c r="AB46" s="3"/>
      <c r="AC46" s="3"/>
    </row>
    <row r="47" spans="1:41" ht="15" customHeight="1" x14ac:dyDescent="0.25">
      <c r="AB47" s="3"/>
      <c r="AC47" s="3"/>
    </row>
    <row r="48" spans="1:41" ht="15" customHeight="1" x14ac:dyDescent="0.25">
      <c r="AB48" s="3"/>
      <c r="AC48" s="3"/>
    </row>
    <row r="49" spans="28:29" ht="15" customHeight="1" x14ac:dyDescent="0.25">
      <c r="AB49" s="3"/>
      <c r="AC49" s="3"/>
    </row>
    <row r="50" spans="28:29" ht="15" customHeight="1" x14ac:dyDescent="0.25">
      <c r="AB50" s="3"/>
      <c r="AC50" s="3"/>
    </row>
    <row r="51" spans="28:29" ht="15" customHeight="1" x14ac:dyDescent="0.25">
      <c r="AB51" s="3"/>
      <c r="AC51" s="3"/>
    </row>
    <row r="52" spans="28:29" ht="15" customHeight="1" x14ac:dyDescent="0.25">
      <c r="AB52" s="3"/>
      <c r="AC52" s="3"/>
    </row>
    <row r="53" spans="28:29" ht="15" customHeight="1" x14ac:dyDescent="0.25">
      <c r="AB53" s="3"/>
      <c r="AC53" s="3"/>
    </row>
    <row r="54" spans="28:29" ht="15" customHeight="1" x14ac:dyDescent="0.25">
      <c r="AB54" s="3"/>
      <c r="AC54" s="3"/>
    </row>
    <row r="55" spans="28:29" ht="15" customHeight="1" x14ac:dyDescent="0.25">
      <c r="AB55" s="3"/>
      <c r="AC55" s="3"/>
    </row>
    <row r="56" spans="28:29" ht="15" customHeight="1" x14ac:dyDescent="0.25">
      <c r="AB56" s="3"/>
      <c r="AC56" s="3"/>
    </row>
    <row r="57" spans="28:29" ht="15" customHeight="1" x14ac:dyDescent="0.25">
      <c r="AB57" s="3"/>
      <c r="AC57" s="3"/>
    </row>
    <row r="58" spans="28:29" ht="15" customHeight="1" x14ac:dyDescent="0.25">
      <c r="AB58" s="3"/>
      <c r="AC58" s="3"/>
    </row>
    <row r="59" spans="28:29" ht="15" customHeight="1" x14ac:dyDescent="0.25">
      <c r="AB59" s="3"/>
      <c r="AC59" s="3"/>
    </row>
    <row r="60" spans="28:29" ht="15" customHeight="1" x14ac:dyDescent="0.25">
      <c r="AB60" s="3"/>
      <c r="AC60" s="3"/>
    </row>
    <row r="61" spans="28:29" ht="15" customHeight="1" x14ac:dyDescent="0.25">
      <c r="AB61" s="3"/>
      <c r="AC61" s="3"/>
    </row>
    <row r="62" spans="28:29" ht="15" customHeight="1" x14ac:dyDescent="0.25">
      <c r="AB62" s="3"/>
      <c r="AC62" s="3"/>
    </row>
    <row r="63" spans="28:29" ht="15" customHeight="1" x14ac:dyDescent="0.25"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44"/>
  <sheetViews>
    <sheetView workbookViewId="0">
      <pane xSplit="23" topLeftCell="AK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3" customWidth="1"/>
    <col min="2" max="2" width="7.5703125" style="4" customWidth="1"/>
    <col min="3" max="5" width="9.140625" style="4" customWidth="1"/>
    <col min="6" max="6" width="9.5703125" style="4" customWidth="1"/>
    <col min="7" max="13" width="9.140625" style="4" customWidth="1"/>
    <col min="14" max="19" width="9.140625" customWidth="1"/>
    <col min="20" max="20" width="10.28515625" customWidth="1"/>
    <col min="21" max="22" width="9.140625" customWidth="1"/>
    <col min="23" max="23" width="9.28515625" customWidth="1"/>
    <col min="24" max="24" width="8.5703125" customWidth="1"/>
    <col min="28" max="28" width="10" customWidth="1"/>
    <col min="29" max="29" width="11.5703125" customWidth="1"/>
    <col min="30" max="30" width="10.28515625" customWidth="1"/>
    <col min="31" max="31" width="11" customWidth="1"/>
    <col min="36" max="36" width="11.5703125" bestFit="1" customWidth="1"/>
    <col min="37" max="37" width="10" customWidth="1"/>
    <col min="38" max="38" width="12.7109375" bestFit="1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106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50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6">
        <v>456</v>
      </c>
      <c r="AI2" s="6">
        <v>455.55555555555554</v>
      </c>
      <c r="AJ2" s="136">
        <v>456.1</v>
      </c>
      <c r="AK2" s="135">
        <v>459.73</v>
      </c>
      <c r="AL2" s="6">
        <v>456</v>
      </c>
      <c r="AM2" s="158">
        <v>457.5</v>
      </c>
      <c r="AN2" s="160">
        <f>(AM2-AL2)/AL2*100</f>
        <v>0.3289473684210526</v>
      </c>
      <c r="AO2" s="163">
        <f>(AM2-AA2)/AA2*100</f>
        <v>-5.4752066115702478</v>
      </c>
    </row>
    <row r="3" spans="1:41" ht="15" customHeight="1" thickBot="1" x14ac:dyDescent="0.3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50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6">
        <v>39</v>
      </c>
      <c r="AI3" s="6">
        <v>39.444444444444443</v>
      </c>
      <c r="AJ3" s="136">
        <v>38</v>
      </c>
      <c r="AK3" s="135">
        <v>38.35</v>
      </c>
      <c r="AL3" s="6">
        <v>39</v>
      </c>
      <c r="AM3" s="158">
        <v>39.125</v>
      </c>
      <c r="AN3" s="160">
        <f t="shared" ref="AN3:AN44" si="0">(AM3-AL3)/AL3*100</f>
        <v>0.32051282051282048</v>
      </c>
      <c r="AO3" s="163">
        <f t="shared" ref="AO3:AO44" si="1">(AM3-AA3)/AA3*100</f>
        <v>-4.5731707317073171</v>
      </c>
    </row>
    <row r="4" spans="1:41" ht="15" customHeight="1" thickBot="1" x14ac:dyDescent="0.3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106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50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6">
        <v>224.46212791040375</v>
      </c>
      <c r="AI4" s="6">
        <v>265.48374999999999</v>
      </c>
      <c r="AJ4" s="135">
        <v>274.74</v>
      </c>
      <c r="AK4" s="135">
        <v>272.01</v>
      </c>
      <c r="AL4" s="6">
        <v>241.74900853666728</v>
      </c>
      <c r="AM4" s="158">
        <v>239.848852901485</v>
      </c>
      <c r="AN4" s="160">
        <f t="shared" si="0"/>
        <v>-0.78600348629519479</v>
      </c>
      <c r="AO4" s="163">
        <f t="shared" si="1"/>
        <v>-33.573269729109114</v>
      </c>
    </row>
    <row r="5" spans="1:41" ht="15" customHeight="1" thickBot="1" x14ac:dyDescent="0.3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50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6">
        <v>288.08647492858</v>
      </c>
      <c r="AI5" s="6">
        <v>304.51777777777801</v>
      </c>
      <c r="AJ5" s="135">
        <v>308.94</v>
      </c>
      <c r="AK5" s="135">
        <v>305.42</v>
      </c>
      <c r="AL5" s="6">
        <v>236.76883780332099</v>
      </c>
      <c r="AM5" s="158">
        <v>216.4629049111808</v>
      </c>
      <c r="AN5" s="160">
        <f t="shared" si="0"/>
        <v>-8.5762691917286489</v>
      </c>
      <c r="AO5" s="163">
        <f t="shared" si="1"/>
        <v>-31.488756546574276</v>
      </c>
    </row>
    <row r="6" spans="1:41" ht="15" customHeight="1" thickBot="1" x14ac:dyDescent="0.3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106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50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6">
        <v>1058.3333333333335</v>
      </c>
      <c r="AI6" s="6">
        <v>1116.6666666666699</v>
      </c>
      <c r="AJ6" s="135">
        <v>1090.48</v>
      </c>
      <c r="AK6" s="135">
        <v>1106.67</v>
      </c>
      <c r="AL6" s="6">
        <v>1019.7802197802197</v>
      </c>
      <c r="AM6" s="158">
        <v>1057.4074074074099</v>
      </c>
      <c r="AN6" s="160">
        <f t="shared" si="0"/>
        <v>3.6897349936145574</v>
      </c>
      <c r="AO6" s="163">
        <f t="shared" si="1"/>
        <v>-8.0515297906600107</v>
      </c>
    </row>
    <row r="7" spans="1:41" ht="15" customHeight="1" thickBot="1" x14ac:dyDescent="0.3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106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50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6">
        <v>1240</v>
      </c>
      <c r="AI7" s="6">
        <v>1308.8888888888901</v>
      </c>
      <c r="AJ7" s="135">
        <v>1414.55</v>
      </c>
      <c r="AK7" s="135">
        <v>1422.22</v>
      </c>
      <c r="AL7" s="6">
        <v>1440</v>
      </c>
      <c r="AM7" s="158">
        <v>1425</v>
      </c>
      <c r="AN7" s="160">
        <f t="shared" si="0"/>
        <v>-1.0416666666666665</v>
      </c>
      <c r="AO7" s="163">
        <f t="shared" si="1"/>
        <v>1.4957264957264957</v>
      </c>
    </row>
    <row r="8" spans="1:41" ht="15" customHeight="1" thickBot="1" x14ac:dyDescent="0.3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106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50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6">
        <v>333.33333333333331</v>
      </c>
      <c r="AI8" s="6">
        <v>300</v>
      </c>
      <c r="AJ8" s="136">
        <v>320</v>
      </c>
      <c r="AK8" s="136">
        <v>340</v>
      </c>
      <c r="AL8" s="6">
        <v>320.85733520000002</v>
      </c>
      <c r="AM8" s="158">
        <v>341.66666666666669</v>
      </c>
      <c r="AN8" s="160">
        <f t="shared" si="0"/>
        <v>6.485540202375482</v>
      </c>
      <c r="AO8" s="163">
        <f t="shared" si="1"/>
        <v>5.128205128205134</v>
      </c>
    </row>
    <row r="9" spans="1:41" ht="15" customHeight="1" thickBot="1" x14ac:dyDescent="0.3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106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50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6">
        <v>333.33333333333331</v>
      </c>
      <c r="AI9" s="6">
        <v>312.5</v>
      </c>
      <c r="AJ9" s="136">
        <v>315</v>
      </c>
      <c r="AK9" s="136">
        <v>325</v>
      </c>
      <c r="AL9" s="6">
        <v>308.57142857142901</v>
      </c>
      <c r="AM9" s="158">
        <v>325</v>
      </c>
      <c r="AN9" s="160">
        <f t="shared" si="0"/>
        <v>5.3240740740739243</v>
      </c>
      <c r="AO9" s="163">
        <f t="shared" si="1"/>
        <v>8.3333333333333321</v>
      </c>
    </row>
    <row r="10" spans="1:41" ht="15" customHeight="1" thickBot="1" x14ac:dyDescent="0.3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50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104">
        <v>430.09</v>
      </c>
      <c r="AF10" s="7">
        <v>415.03</v>
      </c>
      <c r="AG10" s="17">
        <v>415.27901799999995</v>
      </c>
      <c r="AH10" s="7">
        <v>405.36</v>
      </c>
      <c r="AI10" s="6">
        <v>450</v>
      </c>
      <c r="AJ10" s="136">
        <v>483.5</v>
      </c>
      <c r="AK10" s="136">
        <v>490.5</v>
      </c>
      <c r="AL10" s="6">
        <v>437.5</v>
      </c>
      <c r="AM10" s="158">
        <v>426.31578947368399</v>
      </c>
      <c r="AN10" s="160">
        <f t="shared" si="0"/>
        <v>-2.5563909774436588</v>
      </c>
      <c r="AO10" s="163">
        <f t="shared" si="1"/>
        <v>-5.0166307963217154</v>
      </c>
    </row>
    <row r="11" spans="1:41" ht="15" customHeight="1" thickBot="1" x14ac:dyDescent="0.3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105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3">
        <v>700.93571032799991</v>
      </c>
      <c r="AD11" s="103">
        <v>701.42636532522943</v>
      </c>
      <c r="AE11" s="104">
        <v>695.15</v>
      </c>
      <c r="AF11" s="7">
        <v>655.01</v>
      </c>
      <c r="AG11" s="17">
        <v>655.46850699999993</v>
      </c>
      <c r="AH11" s="7">
        <v>659</v>
      </c>
      <c r="AI11" s="17">
        <v>662.29499999999996</v>
      </c>
      <c r="AJ11" s="151">
        <v>671.57243100000005</v>
      </c>
      <c r="AK11" s="9">
        <v>671.86532910000005</v>
      </c>
      <c r="AL11" s="137">
        <v>672.35137799999995</v>
      </c>
      <c r="AM11" s="17">
        <v>676.38548626799991</v>
      </c>
      <c r="AN11" s="160">
        <f t="shared" si="0"/>
        <v>0.59999999999999321</v>
      </c>
      <c r="AO11" s="163">
        <f t="shared" si="1"/>
        <v>-2.8047419570325767</v>
      </c>
    </row>
    <row r="12" spans="1:41" ht="15" customHeight="1" thickBot="1" x14ac:dyDescent="0.3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50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6">
        <v>1120.3900000000001</v>
      </c>
      <c r="AI12" s="6">
        <v>1150</v>
      </c>
      <c r="AJ12" s="136">
        <v>1500</v>
      </c>
      <c r="AK12" s="136">
        <v>1450.6312889999999</v>
      </c>
      <c r="AL12" s="6">
        <v>1482.4724137999999</v>
      </c>
      <c r="AM12" s="17">
        <v>1491.3672482827999</v>
      </c>
      <c r="AN12" s="160">
        <f t="shared" si="0"/>
        <v>0.59999999999999865</v>
      </c>
      <c r="AO12" s="163">
        <f t="shared" si="1"/>
        <v>21.744265165942846</v>
      </c>
    </row>
    <row r="13" spans="1:41" ht="15" customHeight="1" thickBot="1" x14ac:dyDescent="0.3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50">
        <v>170</v>
      </c>
      <c r="T13" s="107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3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6">
        <v>160</v>
      </c>
      <c r="AI13" s="6">
        <v>160</v>
      </c>
      <c r="AJ13" s="136">
        <v>150</v>
      </c>
      <c r="AK13" s="136">
        <v>156.01325600000001</v>
      </c>
      <c r="AL13" s="29">
        <v>159.36412799999999</v>
      </c>
      <c r="AM13" s="158">
        <v>160</v>
      </c>
      <c r="AN13" s="160">
        <f t="shared" si="0"/>
        <v>0.39900572856647282</v>
      </c>
      <c r="AO13" s="163">
        <f t="shared" si="1"/>
        <v>-6.7544549969165368</v>
      </c>
    </row>
    <row r="14" spans="1:41" ht="15" customHeight="1" thickBot="1" x14ac:dyDescent="0.3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50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6">
        <v>192</v>
      </c>
      <c r="AI14" s="6">
        <v>183</v>
      </c>
      <c r="AJ14" s="136">
        <v>177</v>
      </c>
      <c r="AK14" s="136">
        <v>178</v>
      </c>
      <c r="AL14" s="6">
        <v>182.5</v>
      </c>
      <c r="AM14" s="158">
        <v>182.22222222222223</v>
      </c>
      <c r="AN14" s="160">
        <f t="shared" si="0"/>
        <v>-0.15220700152206657</v>
      </c>
      <c r="AO14" s="163">
        <f t="shared" si="1"/>
        <v>-3.0732860520094532</v>
      </c>
    </row>
    <row r="15" spans="1:41" ht="15" customHeight="1" thickBot="1" x14ac:dyDescent="0.3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106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50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6">
        <v>2030</v>
      </c>
      <c r="AI15" s="6">
        <v>2042.8571428571399</v>
      </c>
      <c r="AJ15" s="135">
        <v>1933.33</v>
      </c>
      <c r="AK15" s="135">
        <v>1950.95</v>
      </c>
      <c r="AL15" s="6">
        <v>1933.3333333333301</v>
      </c>
      <c r="AM15" s="158">
        <v>1914.2857142857099</v>
      </c>
      <c r="AN15" s="160">
        <f t="shared" si="0"/>
        <v>-0.98522167487690715</v>
      </c>
      <c r="AO15" s="163">
        <f t="shared" si="1"/>
        <v>12.605042016806465</v>
      </c>
    </row>
    <row r="16" spans="1:41" ht="15" customHeight="1" thickBot="1" x14ac:dyDescent="0.3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106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50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6">
        <v>137.67965367965368</v>
      </c>
      <c r="AI16" s="6">
        <v>172.32125000000002</v>
      </c>
      <c r="AJ16" s="136">
        <v>161.9</v>
      </c>
      <c r="AK16" s="135">
        <v>165.02</v>
      </c>
      <c r="AL16" s="6">
        <v>160</v>
      </c>
      <c r="AM16" s="158">
        <v>160.47619047619045</v>
      </c>
      <c r="AN16" s="160">
        <f t="shared" si="0"/>
        <v>0.29761904761903324</v>
      </c>
      <c r="AO16" s="163">
        <f t="shared" si="1"/>
        <v>-2.9581151832458787</v>
      </c>
    </row>
    <row r="17" spans="1:41" ht="15" customHeight="1" thickBot="1" x14ac:dyDescent="0.3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106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50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6">
        <v>153.96825396825398</v>
      </c>
      <c r="AI17" s="6">
        <v>195.92142857142858</v>
      </c>
      <c r="AJ17" s="136">
        <v>186.9</v>
      </c>
      <c r="AK17" s="135">
        <v>187.22</v>
      </c>
      <c r="AL17" s="6">
        <v>184.76190476190476</v>
      </c>
      <c r="AM17" s="158">
        <v>190.63492063492063</v>
      </c>
      <c r="AN17" s="160">
        <f t="shared" si="0"/>
        <v>3.1786941580756021</v>
      </c>
      <c r="AO17" s="163">
        <f t="shared" si="1"/>
        <v>0.74734995805700233</v>
      </c>
    </row>
    <row r="18" spans="1:41" ht="15" customHeight="1" thickBot="1" x14ac:dyDescent="0.3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106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50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6">
        <v>1330</v>
      </c>
      <c r="AI18" s="6">
        <v>1350</v>
      </c>
      <c r="AJ18" s="136">
        <v>1318</v>
      </c>
      <c r="AK18" s="135">
        <v>1353.33</v>
      </c>
      <c r="AL18" s="6">
        <v>1300</v>
      </c>
      <c r="AM18" s="158">
        <v>1295.2649140000001</v>
      </c>
      <c r="AN18" s="160">
        <f t="shared" si="0"/>
        <v>-0.36423738461537775</v>
      </c>
      <c r="AO18" s="163">
        <f t="shared" si="1"/>
        <v>-5.7989153454545388</v>
      </c>
    </row>
    <row r="19" spans="1:41" ht="15" customHeight="1" thickBot="1" x14ac:dyDescent="0.3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6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50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103">
        <v>2177.2806060606104</v>
      </c>
      <c r="AE19" s="7">
        <v>2150.15</v>
      </c>
      <c r="AF19" s="6">
        <v>2095</v>
      </c>
      <c r="AG19" s="17">
        <v>2096.6759999999999</v>
      </c>
      <c r="AH19" s="6">
        <v>2050</v>
      </c>
      <c r="AI19">
        <v>2060.25</v>
      </c>
      <c r="AJ19" s="151">
        <v>2100.6482310000001</v>
      </c>
      <c r="AK19" s="136">
        <v>2150</v>
      </c>
      <c r="AL19" s="6">
        <v>2129.82456140351</v>
      </c>
      <c r="AM19" s="158">
        <v>2085.5555555555602</v>
      </c>
      <c r="AN19" s="160">
        <f t="shared" si="0"/>
        <v>-2.078528281164032</v>
      </c>
      <c r="AO19" s="163">
        <f t="shared" si="1"/>
        <v>-5.3535142065755155</v>
      </c>
    </row>
    <row r="20" spans="1:41" ht="15" customHeight="1" thickBot="1" x14ac:dyDescent="0.3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106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50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6">
        <v>207.314036725801</v>
      </c>
      <c r="AI20" s="6">
        <v>151.88</v>
      </c>
      <c r="AJ20" s="135">
        <v>204.44</v>
      </c>
      <c r="AK20" s="135">
        <v>215.19</v>
      </c>
      <c r="AL20" s="6">
        <v>225.17697988286201</v>
      </c>
      <c r="AM20" s="158">
        <v>219.12698412698401</v>
      </c>
      <c r="AN20" s="160">
        <f t="shared" si="0"/>
        <v>-2.6867736475661204</v>
      </c>
      <c r="AO20" s="163">
        <f t="shared" si="1"/>
        <v>-16.787221217601019</v>
      </c>
    </row>
    <row r="21" spans="1:41" ht="15" customHeight="1" thickBot="1" x14ac:dyDescent="0.3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106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105">
        <v>253.876453</v>
      </c>
      <c r="T21" s="108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3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6">
        <v>306.66666666666703</v>
      </c>
      <c r="AI21" s="6">
        <v>341.29</v>
      </c>
      <c r="AJ21" s="135">
        <v>483.33</v>
      </c>
      <c r="AK21" s="136">
        <v>490.24185999999997</v>
      </c>
      <c r="AL21" s="6">
        <v>497.77049180327901</v>
      </c>
      <c r="AM21" s="158">
        <v>500</v>
      </c>
      <c r="AN21" s="160">
        <f t="shared" si="0"/>
        <v>0.4478988275588856</v>
      </c>
      <c r="AO21" s="163">
        <f t="shared" si="1"/>
        <v>95.435525960558707</v>
      </c>
    </row>
    <row r="22" spans="1:41" ht="15" customHeight="1" thickBot="1" x14ac:dyDescent="0.3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50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6">
        <v>294.30107526881721</v>
      </c>
      <c r="AI22" s="6">
        <v>305.49888888888898</v>
      </c>
      <c r="AJ22" s="135">
        <v>373.93</v>
      </c>
      <c r="AK22" s="135">
        <v>382.51</v>
      </c>
      <c r="AL22" s="6">
        <v>362.24552781779391</v>
      </c>
      <c r="AM22" s="158">
        <v>392.88898439343376</v>
      </c>
      <c r="AN22" s="160">
        <f t="shared" si="0"/>
        <v>8.4593056980549441</v>
      </c>
      <c r="AO22" s="163">
        <f t="shared" si="1"/>
        <v>28.629000831117494</v>
      </c>
    </row>
    <row r="23" spans="1:41" ht="15" customHeight="1" thickBot="1" x14ac:dyDescent="0.3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50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6">
        <v>367.83154121863799</v>
      </c>
      <c r="AI23" s="6">
        <v>382.58</v>
      </c>
      <c r="AJ23" s="135">
        <v>500.03</v>
      </c>
      <c r="AK23" s="135">
        <v>502.33</v>
      </c>
      <c r="AL23" s="6">
        <v>500.77049180327901</v>
      </c>
      <c r="AM23" s="158">
        <v>512.485231</v>
      </c>
      <c r="AN23" s="160">
        <f t="shared" si="0"/>
        <v>2.3393429502078096</v>
      </c>
      <c r="AO23" s="163">
        <f t="shared" si="1"/>
        <v>58.870421610000015</v>
      </c>
    </row>
    <row r="24" spans="1:41" ht="15" customHeight="1" thickBot="1" x14ac:dyDescent="0.3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106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50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6">
        <v>390.32258064516134</v>
      </c>
      <c r="AI24" s="6">
        <v>410.108888888889</v>
      </c>
      <c r="AJ24" s="135">
        <v>580.11</v>
      </c>
      <c r="AK24" s="135">
        <v>582.16999999999996</v>
      </c>
      <c r="AL24" s="6">
        <v>548.30248545742995</v>
      </c>
      <c r="AM24" s="158">
        <v>553.38709677419399</v>
      </c>
      <c r="AN24" s="160">
        <f t="shared" si="0"/>
        <v>0.9273369082983679</v>
      </c>
      <c r="AO24" s="163">
        <f t="shared" si="1"/>
        <v>29.984501463750764</v>
      </c>
    </row>
    <row r="25" spans="1:41" ht="15" customHeight="1" thickBot="1" x14ac:dyDescent="0.3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106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50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6">
        <v>184.52380952381</v>
      </c>
      <c r="AI25" s="6">
        <v>195.64500000000001</v>
      </c>
      <c r="AJ25" s="135">
        <v>200.61</v>
      </c>
      <c r="AK25" s="135">
        <v>276.56</v>
      </c>
      <c r="AL25" s="6">
        <v>232.60946999205299</v>
      </c>
      <c r="AM25" s="158">
        <v>257.84668547826436</v>
      </c>
      <c r="AN25" s="160">
        <f t="shared" si="0"/>
        <v>10.849607923131241</v>
      </c>
      <c r="AO25" s="163">
        <f t="shared" si="1"/>
        <v>2.3996814165509228</v>
      </c>
    </row>
    <row r="26" spans="1:41" ht="15" customHeight="1" thickBot="1" x14ac:dyDescent="0.3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106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50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6">
        <v>208.29789622893099</v>
      </c>
      <c r="AI26" s="6">
        <v>247.54000000000002</v>
      </c>
      <c r="AJ26" s="135">
        <v>212.81</v>
      </c>
      <c r="AK26" s="135">
        <v>251.37</v>
      </c>
      <c r="AL26" s="6">
        <v>205.02407319656999</v>
      </c>
      <c r="AM26" s="158">
        <v>234.89393939393901</v>
      </c>
      <c r="AN26" s="160">
        <f t="shared" si="0"/>
        <v>14.568955601975006</v>
      </c>
      <c r="AO26" s="163">
        <f t="shared" si="1"/>
        <v>-22.270770660601428</v>
      </c>
    </row>
    <row r="27" spans="1:41" ht="15" customHeight="1" thickBot="1" x14ac:dyDescent="0.3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50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103">
        <v>1534.4066666666633</v>
      </c>
      <c r="AE27" s="6">
        <v>1576</v>
      </c>
      <c r="AF27" s="6">
        <v>1550</v>
      </c>
      <c r="AG27" s="17">
        <v>1600</v>
      </c>
      <c r="AH27" s="6">
        <v>1557.1428571428501</v>
      </c>
      <c r="AI27" s="17">
        <v>1564.9285714285641</v>
      </c>
      <c r="AJ27" s="151">
        <v>1602.472951</v>
      </c>
      <c r="AK27" s="136">
        <v>1650</v>
      </c>
      <c r="AL27" s="6">
        <v>1685.423767</v>
      </c>
      <c r="AM27" s="17">
        <v>1695.5363096020001</v>
      </c>
      <c r="AN27" s="160">
        <f t="shared" si="0"/>
        <v>0.60000000000000453</v>
      </c>
      <c r="AO27" s="163">
        <f t="shared" si="1"/>
        <v>5.6408915639875437</v>
      </c>
    </row>
    <row r="28" spans="1:41" ht="15" customHeight="1" thickBot="1" x14ac:dyDescent="0.3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6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50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6">
        <v>1095.55555555556</v>
      </c>
      <c r="AI28" s="6">
        <v>1133.3333333333301</v>
      </c>
      <c r="AJ28" s="136">
        <v>1100</v>
      </c>
      <c r="AK28" s="135">
        <v>1133.33</v>
      </c>
      <c r="AL28" s="6">
        <v>1172.8571428571399</v>
      </c>
      <c r="AM28" s="158">
        <v>1148.6111111111099</v>
      </c>
      <c r="AN28" s="160">
        <f t="shared" si="0"/>
        <v>-2.0672621464337433</v>
      </c>
      <c r="AO28" s="163">
        <f t="shared" si="1"/>
        <v>-9.7519841269842207</v>
      </c>
    </row>
    <row r="29" spans="1:41" ht="15" customHeight="1" thickBot="1" x14ac:dyDescent="0.3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6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50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6">
        <v>297.18614718614702</v>
      </c>
      <c r="AI29" s="6">
        <v>308.21875</v>
      </c>
      <c r="AJ29" s="135">
        <v>359.75</v>
      </c>
      <c r="AK29" s="135">
        <v>366.48</v>
      </c>
      <c r="AL29" s="6">
        <v>383.85809842331599</v>
      </c>
      <c r="AM29" s="158">
        <v>407.12065118482201</v>
      </c>
      <c r="AN29" s="160">
        <f t="shared" si="0"/>
        <v>6.0601959049597118</v>
      </c>
      <c r="AO29" s="163">
        <f t="shared" si="1"/>
        <v>18.079640667142876</v>
      </c>
    </row>
    <row r="30" spans="1:41" ht="15" customHeight="1" thickBot="1" x14ac:dyDescent="0.3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6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50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104">
        <v>145.32</v>
      </c>
      <c r="AF30" s="6">
        <v>138.6685536685537</v>
      </c>
      <c r="AG30" s="17">
        <v>125.33</v>
      </c>
      <c r="AH30" s="6">
        <v>145.62536497319101</v>
      </c>
      <c r="AI30" s="6">
        <v>177.28375</v>
      </c>
      <c r="AJ30" s="135">
        <v>168.33</v>
      </c>
      <c r="AK30" s="135">
        <v>180.44</v>
      </c>
      <c r="AL30" s="6">
        <v>152.26089872568701</v>
      </c>
      <c r="AM30" s="158">
        <v>153.75</v>
      </c>
      <c r="AN30" s="160">
        <f t="shared" si="0"/>
        <v>0.97799322529663302</v>
      </c>
      <c r="AO30" s="163">
        <f t="shared" si="1"/>
        <v>12.045863722783151</v>
      </c>
    </row>
    <row r="31" spans="1:41" ht="15" customHeight="1" thickBot="1" x14ac:dyDescent="0.3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50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6">
        <v>1166.6666666666699</v>
      </c>
      <c r="AI31" s="6">
        <v>1100</v>
      </c>
      <c r="AJ31" s="135">
        <v>1163.6400000000001</v>
      </c>
      <c r="AK31" s="135">
        <v>1144.1500000000001</v>
      </c>
      <c r="AL31" s="6">
        <v>1200</v>
      </c>
      <c r="AM31" s="158">
        <v>1173.3333333333301</v>
      </c>
      <c r="AN31" s="160">
        <f t="shared" si="0"/>
        <v>-2.2222222222224941</v>
      </c>
      <c r="AO31" s="163">
        <f t="shared" si="1"/>
        <v>-2.2222222222224941</v>
      </c>
    </row>
    <row r="32" spans="1:41" ht="15" customHeight="1" thickBot="1" x14ac:dyDescent="0.3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6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50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6">
        <v>1132.72727272727</v>
      </c>
      <c r="AI32" s="6">
        <v>1130.55555555556</v>
      </c>
      <c r="AJ32" s="135">
        <v>1219.0899999999999</v>
      </c>
      <c r="AK32" s="135">
        <v>1211.1099999999999</v>
      </c>
      <c r="AL32" s="6">
        <v>1162.9411764705883</v>
      </c>
      <c r="AM32" s="158">
        <v>1132.72727272727</v>
      </c>
      <c r="AN32" s="160">
        <f t="shared" si="0"/>
        <v>-2.5980595024603468</v>
      </c>
      <c r="AO32" s="163">
        <f t="shared" si="1"/>
        <v>-9.862551241862036</v>
      </c>
    </row>
    <row r="33" spans="1:41" ht="15" customHeight="1" thickBot="1" x14ac:dyDescent="0.3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6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50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6">
        <v>1290.2439024390201</v>
      </c>
      <c r="AI33" s="6">
        <v>1254.4349999999999</v>
      </c>
      <c r="AJ33" s="135">
        <v>1254.47</v>
      </c>
      <c r="AK33" s="136">
        <v>1262.0999999999999</v>
      </c>
      <c r="AL33" s="6">
        <v>1266.6666666666667</v>
      </c>
      <c r="AM33" s="158">
        <v>1243.3449477351901</v>
      </c>
      <c r="AN33" s="160">
        <f t="shared" si="0"/>
        <v>-1.8411883366955251</v>
      </c>
      <c r="AO33" s="163">
        <f t="shared" si="1"/>
        <v>-5.5687381466944288</v>
      </c>
    </row>
    <row r="34" spans="1:41" ht="15" customHeight="1" thickBot="1" x14ac:dyDescent="0.3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6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50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6">
        <v>2138.11188811189</v>
      </c>
      <c r="AI34" s="6">
        <v>2169.3457142857101</v>
      </c>
      <c r="AJ34" s="135">
        <v>2132.8200000000002</v>
      </c>
      <c r="AK34" s="135">
        <v>2163.46</v>
      </c>
      <c r="AL34" s="6">
        <v>2246.7948717948698</v>
      </c>
      <c r="AM34" s="158">
        <v>2273.2328042327999</v>
      </c>
      <c r="AN34" s="160">
        <f t="shared" si="0"/>
        <v>1.1766954237709297</v>
      </c>
      <c r="AO34" s="163">
        <f t="shared" si="1"/>
        <v>-1.3138157239554011</v>
      </c>
    </row>
    <row r="35" spans="1:41" ht="15" customHeight="1" thickBot="1" x14ac:dyDescent="0.3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105">
        <v>1735.2354687</v>
      </c>
      <c r="T35" s="108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3">
        <v>1827.3252216239998</v>
      </c>
      <c r="AD35" s="6">
        <v>1824.5405098741919</v>
      </c>
      <c r="AE35" s="104">
        <v>1789.21</v>
      </c>
      <c r="AF35" s="7">
        <v>1766.25</v>
      </c>
      <c r="AG35">
        <v>1767.3097499999999</v>
      </c>
      <c r="AH35" s="7">
        <v>1802.34</v>
      </c>
      <c r="AI35" s="6">
        <v>1847.62</v>
      </c>
      <c r="AJ35" s="151">
        <v>1855.3641889999999</v>
      </c>
      <c r="AK35" s="9">
        <v>1863.271495</v>
      </c>
      <c r="AL35" s="7">
        <v>1885.2514699999999</v>
      </c>
      <c r="AM35" s="158">
        <v>1840</v>
      </c>
      <c r="AN35" s="160">
        <f t="shared" si="0"/>
        <v>-2.4002882756007042</v>
      </c>
      <c r="AO35" s="163">
        <f t="shared" si="1"/>
        <v>0.92063494961410131</v>
      </c>
    </row>
    <row r="36" spans="1:41" ht="15" customHeight="1" thickBot="1" x14ac:dyDescent="0.3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6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50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6">
        <v>1200</v>
      </c>
      <c r="AI36" s="6">
        <v>1233.3340000000001</v>
      </c>
      <c r="AJ36" s="135">
        <v>1266.67</v>
      </c>
      <c r="AK36" s="136">
        <v>1260</v>
      </c>
      <c r="AL36" s="6">
        <v>1258.3333333333301</v>
      </c>
      <c r="AM36" s="158">
        <v>1237.583128</v>
      </c>
      <c r="AN36" s="160">
        <f t="shared" si="0"/>
        <v>-1.6490229403970973</v>
      </c>
      <c r="AO36" s="163">
        <f t="shared" si="1"/>
        <v>-6.5974997735849072</v>
      </c>
    </row>
    <row r="37" spans="1:41" ht="15" customHeight="1" thickBot="1" x14ac:dyDescent="0.3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50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6">
        <v>593.93939393939388</v>
      </c>
      <c r="AI37" s="6">
        <v>666.66777777777781</v>
      </c>
      <c r="AJ37" s="135">
        <v>614.80999999999995</v>
      </c>
      <c r="AK37" s="136">
        <v>615.19000000000005</v>
      </c>
      <c r="AL37" s="6">
        <v>613.33333333333337</v>
      </c>
      <c r="AM37" s="158">
        <v>602.59259259259295</v>
      </c>
      <c r="AN37" s="160">
        <f t="shared" si="0"/>
        <v>-1.7512077294685469</v>
      </c>
      <c r="AO37" s="163">
        <f t="shared" si="1"/>
        <v>-12.243797195253494</v>
      </c>
    </row>
    <row r="38" spans="1:41" ht="15" customHeight="1" thickBot="1" x14ac:dyDescent="0.3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50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6">
        <v>113.63636363636361</v>
      </c>
      <c r="AI38" s="6">
        <v>143.54125000000002</v>
      </c>
      <c r="AJ38" s="135">
        <v>137.94</v>
      </c>
      <c r="AK38" s="136">
        <v>144</v>
      </c>
      <c r="AL38" s="6">
        <v>122.71653935900761</v>
      </c>
      <c r="AM38" s="158">
        <v>132.995851698211</v>
      </c>
      <c r="AN38" s="160">
        <f t="shared" si="0"/>
        <v>8.3764685615287977</v>
      </c>
      <c r="AO38" s="163">
        <f t="shared" si="1"/>
        <v>-7.1593352181039531</v>
      </c>
    </row>
    <row r="39" spans="1:41" ht="15" customHeight="1" thickBot="1" x14ac:dyDescent="0.3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50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6">
        <v>126.86767423609528</v>
      </c>
      <c r="AI39" s="6">
        <v>134.60374999999999</v>
      </c>
      <c r="AJ39" s="135">
        <v>132.61000000000001</v>
      </c>
      <c r="AK39" s="135">
        <v>139.28</v>
      </c>
      <c r="AL39" s="6">
        <v>119.85939650186474</v>
      </c>
      <c r="AM39" s="158">
        <v>140.24137931034483</v>
      </c>
      <c r="AN39" s="160">
        <f t="shared" si="0"/>
        <v>17.004910255962276</v>
      </c>
      <c r="AO39" s="163">
        <f t="shared" si="1"/>
        <v>2.0259539393023838</v>
      </c>
    </row>
    <row r="40" spans="1:41" ht="15" customHeight="1" thickBot="1" x14ac:dyDescent="0.3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50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7">
        <v>524.09</v>
      </c>
      <c r="AI40" s="6">
        <v>502.21999999999997</v>
      </c>
      <c r="AJ40" s="136">
        <v>495</v>
      </c>
      <c r="AK40" s="136">
        <v>496.3</v>
      </c>
      <c r="AL40" s="6">
        <v>490.79626047711156</v>
      </c>
      <c r="AM40" s="158">
        <v>493.33333333333337</v>
      </c>
      <c r="AN40" s="160">
        <f t="shared" si="0"/>
        <v>0.51692994843837625</v>
      </c>
      <c r="AO40" s="163">
        <f t="shared" si="1"/>
        <v>-9.7560975609756149</v>
      </c>
    </row>
    <row r="41" spans="1:41" ht="15" customHeight="1" thickBot="1" x14ac:dyDescent="0.3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6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50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6">
        <v>314.45767195767201</v>
      </c>
      <c r="AI41" s="6">
        <v>285.10999999999996</v>
      </c>
      <c r="AJ41" s="135">
        <v>250.18</v>
      </c>
      <c r="AK41" s="136">
        <v>234.2</v>
      </c>
      <c r="AL41" s="6">
        <v>228.55827457000501</v>
      </c>
      <c r="AM41" s="158">
        <v>218.27407886231401</v>
      </c>
      <c r="AN41" s="160">
        <f t="shared" si="0"/>
        <v>-4.4995945681857412</v>
      </c>
      <c r="AO41" s="163">
        <f t="shared" si="1"/>
        <v>-21.376403840332852</v>
      </c>
    </row>
    <row r="42" spans="1:41" ht="15" customHeight="1" thickBot="1" x14ac:dyDescent="0.3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6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50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6">
        <v>287.94782899835002</v>
      </c>
      <c r="AI42" s="6">
        <v>237.02699999999999</v>
      </c>
      <c r="AJ42" s="135">
        <v>214.07</v>
      </c>
      <c r="AK42" s="136">
        <v>218.4</v>
      </c>
      <c r="AL42" s="6">
        <v>200.777464833403</v>
      </c>
      <c r="AM42" s="158">
        <v>209.93836633371521</v>
      </c>
      <c r="AN42" s="160">
        <f t="shared" si="0"/>
        <v>4.5627140017499226</v>
      </c>
      <c r="AO42" s="163">
        <f t="shared" si="1"/>
        <v>-26.104726651490129</v>
      </c>
    </row>
    <row r="43" spans="1:41" ht="15" customHeight="1" thickBot="1" x14ac:dyDescent="0.3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50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6">
        <v>546.66666666666674</v>
      </c>
      <c r="AI43" s="6">
        <v>562.96111111111111</v>
      </c>
      <c r="AJ43" s="135">
        <v>533.33000000000004</v>
      </c>
      <c r="AK43" s="136">
        <v>550.41386</v>
      </c>
      <c r="AL43" s="6">
        <v>548.14814814814827</v>
      </c>
      <c r="AM43" s="158">
        <v>545.74074074074099</v>
      </c>
      <c r="AN43" s="160">
        <f t="shared" si="0"/>
        <v>-0.43918918918916527</v>
      </c>
      <c r="AO43" s="163">
        <f t="shared" si="1"/>
        <v>-7.2477473242767152</v>
      </c>
    </row>
    <row r="44" spans="1:41" ht="15" customHeight="1" thickBot="1" x14ac:dyDescent="0.3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50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6">
        <v>658.33333333333337</v>
      </c>
      <c r="AI44" s="6">
        <v>660.46249999999998</v>
      </c>
      <c r="AJ44" s="136">
        <v>710</v>
      </c>
      <c r="AK44" s="136">
        <v>700.37152000000003</v>
      </c>
      <c r="AL44" s="6">
        <v>708.33333333333337</v>
      </c>
      <c r="AM44" s="158">
        <v>698.66666666666697</v>
      </c>
      <c r="AN44" s="160">
        <f t="shared" si="0"/>
        <v>-1.3647058823529037</v>
      </c>
      <c r="AO44" s="163">
        <f t="shared" si="1"/>
        <v>10.315789473684312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O44"/>
  <sheetViews>
    <sheetView zoomScale="118" zoomScaleNormal="118" workbookViewId="0">
      <pane xSplit="1" ySplit="1" topLeftCell="AK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7.7109375" customWidth="1"/>
    <col min="2" max="13" width="9.140625" style="4"/>
    <col min="24" max="24" width="9.7109375" customWidth="1"/>
    <col min="27" max="27" width="8.5703125" customWidth="1"/>
    <col min="39" max="39" width="10.57031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53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50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38">
        <v>488.57142857142856</v>
      </c>
      <c r="AK2" s="6">
        <v>507.89473684210498</v>
      </c>
      <c r="AL2" s="6">
        <v>512.10526315789468</v>
      </c>
      <c r="AM2" s="29">
        <v>505.26315789473682</v>
      </c>
      <c r="AN2" s="160">
        <f>(AM2-AL2)/AL2*100</f>
        <v>-1.3360739979444953</v>
      </c>
      <c r="AO2" s="164">
        <f>(AM2-AA2)/AA2*100</f>
        <v>3.5375323554788571</v>
      </c>
    </row>
    <row r="3" spans="1:41" ht="15" customHeight="1" x14ac:dyDescent="0.25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50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38">
        <v>42.714285714285701</v>
      </c>
      <c r="AK3" s="6">
        <v>43</v>
      </c>
      <c r="AL3" s="6">
        <v>43</v>
      </c>
      <c r="AM3" s="158">
        <v>43</v>
      </c>
      <c r="AN3" s="160">
        <f t="shared" ref="AN3:AN44" si="0">(AM3-AL3)/AL3*100</f>
        <v>0</v>
      </c>
      <c r="AO3" s="164">
        <f t="shared" ref="AO3:AO44" si="1">(AM3-AA3)/AA3*100</f>
        <v>1.5021459227466882</v>
      </c>
    </row>
    <row r="4" spans="1:41" ht="15" customHeight="1" x14ac:dyDescent="0.25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53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50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38">
        <v>359.20593722728802</v>
      </c>
      <c r="AK4" s="6">
        <v>331.17751702276877</v>
      </c>
      <c r="AL4" s="6">
        <v>325.74565482527498</v>
      </c>
      <c r="AM4" s="158">
        <v>329.13419913419898</v>
      </c>
      <c r="AN4" s="160">
        <f t="shared" si="0"/>
        <v>1.0402423666223761</v>
      </c>
      <c r="AO4" s="164">
        <f t="shared" si="1"/>
        <v>-24.972408115779515</v>
      </c>
    </row>
    <row r="5" spans="1:41" ht="15" customHeight="1" x14ac:dyDescent="0.25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50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38">
        <v>350.49271602580427</v>
      </c>
      <c r="AK5" s="6">
        <v>348.9139141722552</v>
      </c>
      <c r="AL5" s="6">
        <v>345.05298520923498</v>
      </c>
      <c r="AM5" s="158">
        <v>347.13865875503802</v>
      </c>
      <c r="AN5" s="160">
        <f t="shared" si="0"/>
        <v>0.60445022509755297</v>
      </c>
      <c r="AO5" s="164">
        <f t="shared" si="1"/>
        <v>4.7997796863996438</v>
      </c>
    </row>
    <row r="6" spans="1:41" ht="15" customHeight="1" x14ac:dyDescent="0.25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53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50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38">
        <v>1092.2668240850001</v>
      </c>
      <c r="AK6" s="6">
        <v>1102.2222222222199</v>
      </c>
      <c r="AL6" s="6">
        <v>1108.1481481481501</v>
      </c>
      <c r="AM6" s="158">
        <v>1125</v>
      </c>
      <c r="AN6" s="160">
        <f t="shared" si="0"/>
        <v>1.5207219251335125</v>
      </c>
      <c r="AO6" s="164">
        <f t="shared" si="1"/>
        <v>-6.25</v>
      </c>
    </row>
    <row r="7" spans="1:41" ht="15" customHeight="1" x14ac:dyDescent="0.25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53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50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38">
        <v>1250</v>
      </c>
      <c r="AK7" s="6">
        <v>1256.71936758893</v>
      </c>
      <c r="AL7" s="6">
        <v>1226.9230769230801</v>
      </c>
      <c r="AM7" s="158">
        <v>1207.55102040816</v>
      </c>
      <c r="AN7" s="160">
        <f t="shared" si="0"/>
        <v>-1.5789136971408217</v>
      </c>
      <c r="AO7" s="164">
        <f t="shared" si="1"/>
        <v>4.0992258972551685</v>
      </c>
    </row>
    <row r="8" spans="1:41" ht="15" customHeight="1" x14ac:dyDescent="0.25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53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50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38">
        <v>340.90909090909093</v>
      </c>
      <c r="AK8" s="6">
        <v>350</v>
      </c>
      <c r="AL8" s="6">
        <v>353.57142857142856</v>
      </c>
      <c r="AM8" s="158">
        <v>339.16666666666703</v>
      </c>
      <c r="AN8" s="160">
        <f t="shared" si="0"/>
        <v>-4.0740740740739678</v>
      </c>
      <c r="AO8" s="164">
        <f t="shared" si="1"/>
        <v>3.037974683544407</v>
      </c>
    </row>
    <row r="9" spans="1:41" ht="15" customHeight="1" x14ac:dyDescent="0.25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3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50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38">
        <v>300</v>
      </c>
      <c r="AK9" s="6">
        <v>312.5</v>
      </c>
      <c r="AL9" s="6">
        <v>311.53846153846155</v>
      </c>
      <c r="AM9" s="158">
        <v>312.5</v>
      </c>
      <c r="AN9" s="160">
        <f t="shared" si="0"/>
        <v>0.30864197530863913</v>
      </c>
      <c r="AO9" s="164">
        <f t="shared" si="1"/>
        <v>2.7397260273972539</v>
      </c>
    </row>
    <row r="10" spans="1:41" ht="15" customHeight="1" x14ac:dyDescent="0.25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38">
        <v>428.30188679245299</v>
      </c>
      <c r="AK10" s="138">
        <v>450.30188679245299</v>
      </c>
      <c r="AL10" s="7">
        <v>452.03</v>
      </c>
      <c r="AM10" s="158">
        <v>430.769230769231</v>
      </c>
      <c r="AN10" s="160">
        <f t="shared" si="0"/>
        <v>-4.703397834384659</v>
      </c>
      <c r="AO10" s="164">
        <f t="shared" si="1"/>
        <v>17.154811715481131</v>
      </c>
    </row>
    <row r="11" spans="1:41" ht="15" customHeight="1" x14ac:dyDescent="0.25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53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50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38">
        <v>809.07114273217701</v>
      </c>
      <c r="AK11" s="6">
        <v>850</v>
      </c>
      <c r="AL11" s="6">
        <v>800.21500000000003</v>
      </c>
      <c r="AM11" s="17">
        <v>800.61510750000002</v>
      </c>
      <c r="AN11" s="160">
        <f t="shared" si="0"/>
        <v>4.9999999999998754E-2</v>
      </c>
      <c r="AO11" s="164">
        <f t="shared" si="1"/>
        <v>-12.242123479118703</v>
      </c>
    </row>
    <row r="12" spans="1:41" ht="15" customHeight="1" x14ac:dyDescent="0.25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3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50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38">
        <v>800</v>
      </c>
      <c r="AK12" s="6">
        <v>825</v>
      </c>
      <c r="AL12" s="6">
        <v>750</v>
      </c>
      <c r="AM12" s="158">
        <v>750</v>
      </c>
      <c r="AN12" s="160">
        <f t="shared" si="0"/>
        <v>0</v>
      </c>
      <c r="AO12" s="164">
        <f t="shared" si="1"/>
        <v>-20.644997460639917</v>
      </c>
    </row>
    <row r="13" spans="1:41" ht="15" customHeight="1" x14ac:dyDescent="0.25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50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38">
        <v>180</v>
      </c>
      <c r="AK13" s="6">
        <v>150</v>
      </c>
      <c r="AL13" s="6">
        <v>150.91999999999999</v>
      </c>
      <c r="AM13" s="158">
        <v>168.75</v>
      </c>
      <c r="AN13" s="160">
        <f t="shared" si="0"/>
        <v>11.814206201961314</v>
      </c>
      <c r="AO13" s="164">
        <f t="shared" si="1"/>
        <v>-10.391886151231942</v>
      </c>
    </row>
    <row r="14" spans="1:41" ht="15" customHeight="1" x14ac:dyDescent="0.25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50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38">
        <v>192</v>
      </c>
      <c r="AK14" s="6">
        <v>198.94736842105263</v>
      </c>
      <c r="AL14" s="6">
        <v>191.76470588235293</v>
      </c>
      <c r="AM14" s="158">
        <v>198.88888888888889</v>
      </c>
      <c r="AN14" s="160">
        <f t="shared" si="0"/>
        <v>3.7150647580095488</v>
      </c>
      <c r="AO14" s="164">
        <f t="shared" si="1"/>
        <v>4.9822585847922394</v>
      </c>
    </row>
    <row r="15" spans="1:41" ht="15" customHeight="1" x14ac:dyDescent="0.25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53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50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38">
        <v>2558.5714285714298</v>
      </c>
      <c r="AK15" s="6">
        <v>2571.4285714285716</v>
      </c>
      <c r="AL15" s="6">
        <v>2495.5555555555602</v>
      </c>
      <c r="AM15" s="158">
        <v>2450</v>
      </c>
      <c r="AN15" s="160">
        <f t="shared" si="0"/>
        <v>-1.8254674977740031</v>
      </c>
      <c r="AO15" s="164">
        <f t="shared" si="1"/>
        <v>6.5217391304347823</v>
      </c>
    </row>
    <row r="16" spans="1:41" ht="15" customHeight="1" x14ac:dyDescent="0.25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53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50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38">
        <v>204.9206002331002</v>
      </c>
      <c r="AK16" s="6">
        <v>219.17250705950391</v>
      </c>
      <c r="AL16" s="6">
        <v>217.910084052103</v>
      </c>
      <c r="AM16" s="158">
        <v>205.29795322687482</v>
      </c>
      <c r="AN16" s="160">
        <f t="shared" si="0"/>
        <v>-5.7877683265968445</v>
      </c>
      <c r="AO16" s="164">
        <f t="shared" si="1"/>
        <v>-23.698167032732574</v>
      </c>
    </row>
    <row r="17" spans="1:41" ht="15" customHeight="1" x14ac:dyDescent="0.25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53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50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38">
        <v>224.93686868686871</v>
      </c>
      <c r="AK17" s="6">
        <v>249.117467959051</v>
      </c>
      <c r="AL17" s="6">
        <v>226.71849501092811</v>
      </c>
      <c r="AM17" s="158">
        <v>228.61946775224899</v>
      </c>
      <c r="AN17" s="160">
        <f t="shared" si="0"/>
        <v>0.83847272417243934</v>
      </c>
      <c r="AO17" s="164">
        <f t="shared" si="1"/>
        <v>-10.081086305612796</v>
      </c>
    </row>
    <row r="18" spans="1:41" ht="15" customHeight="1" x14ac:dyDescent="0.25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53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50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38">
        <v>923.36363636364001</v>
      </c>
      <c r="AK18" s="6">
        <v>965.45454545455004</v>
      </c>
      <c r="AL18" s="6">
        <v>901.03896103896</v>
      </c>
      <c r="AM18" s="158">
        <v>883.42767295597002</v>
      </c>
      <c r="AN18" s="160">
        <f t="shared" si="0"/>
        <v>-1.9545534482418989</v>
      </c>
      <c r="AO18" s="164">
        <f t="shared" si="1"/>
        <v>-5.7677148846965309</v>
      </c>
    </row>
    <row r="19" spans="1:41" ht="15" customHeight="1" x14ac:dyDescent="0.25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3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50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38">
        <v>1508.8888888888901</v>
      </c>
      <c r="AK19" s="6">
        <v>1537.5</v>
      </c>
      <c r="AL19" s="6">
        <v>1502.59</v>
      </c>
      <c r="AM19" s="158">
        <v>1470.3492063492099</v>
      </c>
      <c r="AN19" s="160">
        <f t="shared" si="0"/>
        <v>-2.1456813668924997</v>
      </c>
      <c r="AO19" s="164">
        <f t="shared" si="1"/>
        <v>-8.1031746031743808</v>
      </c>
    </row>
    <row r="20" spans="1:41" ht="15" customHeight="1" x14ac:dyDescent="0.25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53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50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38">
        <v>261.32914704343301</v>
      </c>
      <c r="AK20" s="6">
        <v>284.01883830455301</v>
      </c>
      <c r="AL20" s="6">
        <v>211.102312321825</v>
      </c>
      <c r="AM20" s="158">
        <v>235.94356261022901</v>
      </c>
      <c r="AN20" s="160">
        <f t="shared" si="0"/>
        <v>11.767398478579231</v>
      </c>
      <c r="AO20" s="164">
        <f t="shared" si="1"/>
        <v>11.960487475638082</v>
      </c>
    </row>
    <row r="21" spans="1:41" ht="15" customHeight="1" x14ac:dyDescent="0.25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53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50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38">
        <v>304.76190476190499</v>
      </c>
      <c r="AK21" s="6">
        <v>338.98809523809524</v>
      </c>
      <c r="AL21" s="6">
        <v>316.42857142857099</v>
      </c>
      <c r="AM21" s="158">
        <v>317.24730458221001</v>
      </c>
      <c r="AN21" s="160">
        <f t="shared" si="0"/>
        <v>0.25874185442316572</v>
      </c>
      <c r="AO21" s="164">
        <f t="shared" si="1"/>
        <v>-21.390048422107341</v>
      </c>
    </row>
    <row r="22" spans="1:41" ht="15" customHeight="1" x14ac:dyDescent="0.25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3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50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38">
        <v>380.76534541352254</v>
      </c>
      <c r="AK22" s="6">
        <v>354.287261373327</v>
      </c>
      <c r="AL22" s="6">
        <v>346.147561400521</v>
      </c>
      <c r="AM22" s="158">
        <v>333.952664846993</v>
      </c>
      <c r="AN22" s="160">
        <f t="shared" si="0"/>
        <v>-3.5230340795085096</v>
      </c>
      <c r="AO22" s="164">
        <f t="shared" si="1"/>
        <v>14.748520226800791</v>
      </c>
    </row>
    <row r="23" spans="1:41" ht="15" customHeight="1" x14ac:dyDescent="0.25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38">
        <v>265.12962307127856</v>
      </c>
      <c r="AK23" s="138">
        <v>260.5</v>
      </c>
      <c r="AL23" s="7">
        <v>269.89</v>
      </c>
      <c r="AM23" s="14">
        <v>267.12</v>
      </c>
      <c r="AN23" s="160">
        <f t="shared" si="0"/>
        <v>-1.0263440661009975</v>
      </c>
      <c r="AO23" s="164">
        <f t="shared" si="1"/>
        <v>1.5098025058237461</v>
      </c>
    </row>
    <row r="24" spans="1:41" ht="15" customHeight="1" x14ac:dyDescent="0.25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3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50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38">
        <v>478.98721988795501</v>
      </c>
      <c r="AK24" s="6">
        <v>500.73686601464402</v>
      </c>
      <c r="AL24" s="6">
        <v>499.69891660367898</v>
      </c>
      <c r="AM24" s="158">
        <v>492.84842141985001</v>
      </c>
      <c r="AN24" s="160">
        <f t="shared" si="0"/>
        <v>-1.370924562012255</v>
      </c>
      <c r="AO24" s="164">
        <f t="shared" si="1"/>
        <v>9.8290007548192939</v>
      </c>
    </row>
    <row r="25" spans="1:41" ht="15" customHeight="1" x14ac:dyDescent="0.25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3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50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38">
        <v>253.00116550116601</v>
      </c>
      <c r="AK25" s="6">
        <v>269.930555555556</v>
      </c>
      <c r="AL25" s="6">
        <v>265.08961798435502</v>
      </c>
      <c r="AM25" s="158">
        <v>259.96087889975797</v>
      </c>
      <c r="AN25" s="160">
        <f t="shared" si="0"/>
        <v>-1.9347189541386454</v>
      </c>
      <c r="AO25" s="164">
        <f t="shared" si="1"/>
        <v>-4.4849621418083796</v>
      </c>
    </row>
    <row r="26" spans="1:41" ht="15" customHeight="1" x14ac:dyDescent="0.25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53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50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38">
        <v>205.50866723500999</v>
      </c>
      <c r="AK26" s="6">
        <v>187.51380262249825</v>
      </c>
      <c r="AL26" s="6">
        <v>157.199087144739</v>
      </c>
      <c r="AM26" s="158">
        <v>172.606485163755</v>
      </c>
      <c r="AN26" s="160">
        <f t="shared" si="0"/>
        <v>9.8012006932520173</v>
      </c>
      <c r="AO26" s="164">
        <f t="shared" si="1"/>
        <v>6.5877780364319767</v>
      </c>
    </row>
    <row r="27" spans="1:41" ht="15" customHeight="1" x14ac:dyDescent="0.25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53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50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38">
        <v>1281.6666666666699</v>
      </c>
      <c r="AK27" s="6">
        <v>1300</v>
      </c>
      <c r="AL27" s="6">
        <v>1341.6666666666699</v>
      </c>
      <c r="AM27" s="17">
        <v>1307.7777777777799</v>
      </c>
      <c r="AN27" s="160">
        <f t="shared" si="0"/>
        <v>-2.5258799171843456</v>
      </c>
      <c r="AO27" s="164">
        <f t="shared" si="1"/>
        <v>9.3140695380511822</v>
      </c>
    </row>
    <row r="28" spans="1:41" ht="15" customHeight="1" x14ac:dyDescent="0.25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53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50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38">
        <v>1013.33333333333</v>
      </c>
      <c r="AK28" s="6">
        <v>1020</v>
      </c>
      <c r="AL28" s="6">
        <v>1013.33333333333</v>
      </c>
      <c r="AM28" s="17">
        <v>1015.5555555555533</v>
      </c>
      <c r="AN28" s="160">
        <f t="shared" si="0"/>
        <v>0.21929824561414302</v>
      </c>
      <c r="AO28" s="164">
        <f t="shared" si="1"/>
        <v>6.9005847953213966</v>
      </c>
    </row>
    <row r="29" spans="1:41" ht="15" customHeight="1" x14ac:dyDescent="0.25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3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50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38">
        <v>313.299663299663</v>
      </c>
      <c r="AK29" s="6">
        <v>319.73684210526318</v>
      </c>
      <c r="AL29" s="6">
        <v>268.030303030303</v>
      </c>
      <c r="AM29" s="158">
        <v>247.222222222222</v>
      </c>
      <c r="AN29" s="160">
        <f t="shared" si="0"/>
        <v>-7.7633314490296561</v>
      </c>
      <c r="AO29" s="164">
        <f t="shared" si="1"/>
        <v>5.4502369668247495</v>
      </c>
    </row>
    <row r="30" spans="1:41" ht="15" customHeight="1" x14ac:dyDescent="0.25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3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50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38">
        <v>189.67948717948718</v>
      </c>
      <c r="AK30" s="6">
        <v>178.125</v>
      </c>
      <c r="AL30" s="6">
        <v>162.84455128205099</v>
      </c>
      <c r="AM30" s="158">
        <v>170.48355263157899</v>
      </c>
      <c r="AN30" s="160">
        <f t="shared" si="0"/>
        <v>4.690977554598712</v>
      </c>
      <c r="AO30" s="164">
        <f t="shared" si="1"/>
        <v>9.1094736842105526</v>
      </c>
    </row>
    <row r="31" spans="1:41" ht="15" customHeight="1" x14ac:dyDescent="0.25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50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38">
        <v>745.45454545455004</v>
      </c>
      <c r="AK31" s="6">
        <v>775</v>
      </c>
      <c r="AL31" s="6">
        <v>750</v>
      </c>
      <c r="AM31" s="158">
        <v>760</v>
      </c>
      <c r="AN31" s="160">
        <f t="shared" si="0"/>
        <v>1.3333333333333335</v>
      </c>
      <c r="AO31" s="164">
        <f t="shared" si="1"/>
        <v>-13.142857142857142</v>
      </c>
    </row>
    <row r="32" spans="1:41" ht="15" customHeight="1" x14ac:dyDescent="0.25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3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50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38">
        <v>1012.85714285714</v>
      </c>
      <c r="AK32" s="6">
        <v>975.47619047619003</v>
      </c>
      <c r="AL32" s="6">
        <v>930</v>
      </c>
      <c r="AM32" s="158">
        <v>920.41666666667004</v>
      </c>
      <c r="AN32" s="160">
        <f t="shared" si="0"/>
        <v>-1.0304659498204258</v>
      </c>
      <c r="AO32" s="164">
        <f t="shared" si="1"/>
        <v>3.1898565231897407</v>
      </c>
    </row>
    <row r="33" spans="1:41" ht="15" customHeight="1" x14ac:dyDescent="0.25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53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50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38">
        <v>791.66666666667004</v>
      </c>
      <c r="AK33" s="6">
        <v>836.66666666667004</v>
      </c>
      <c r="AL33" s="6">
        <v>840</v>
      </c>
      <c r="AM33" s="158">
        <v>866.79292929293001</v>
      </c>
      <c r="AN33" s="160">
        <f t="shared" si="0"/>
        <v>3.1896344396345255</v>
      </c>
      <c r="AO33" s="164">
        <f t="shared" si="1"/>
        <v>-13.328507505031547</v>
      </c>
    </row>
    <row r="34" spans="1:41" ht="15" customHeight="1" x14ac:dyDescent="0.25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53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50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38">
        <v>1515.16339869281</v>
      </c>
      <c r="AK34" s="6">
        <v>1507.6923076923099</v>
      </c>
      <c r="AL34" s="6">
        <v>1479.61538461538</v>
      </c>
      <c r="AM34" s="158">
        <v>1507.2222222222199</v>
      </c>
      <c r="AN34" s="160">
        <f t="shared" si="0"/>
        <v>1.8658117436387838</v>
      </c>
      <c r="AO34" s="164">
        <f t="shared" si="1"/>
        <v>-2.4100719424459145</v>
      </c>
    </row>
    <row r="35" spans="1:41" ht="15" customHeight="1" x14ac:dyDescent="0.25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3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38">
        <v>1267.6724137931035</v>
      </c>
      <c r="AK35" s="6">
        <v>1250</v>
      </c>
      <c r="AL35" s="6">
        <v>1281.41025641026</v>
      </c>
      <c r="AM35" s="158">
        <v>1266.3608900677878</v>
      </c>
      <c r="AN35" s="160">
        <f t="shared" si="0"/>
        <v>-1.1744377936096362</v>
      </c>
      <c r="AO35" s="164">
        <f t="shared" si="1"/>
        <v>-6.1954896246083146</v>
      </c>
    </row>
    <row r="36" spans="1:41" ht="15" customHeight="1" x14ac:dyDescent="0.25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3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38">
        <v>980</v>
      </c>
      <c r="AK36" s="6">
        <v>1017.5</v>
      </c>
      <c r="AL36" s="6">
        <v>984.82142857142901</v>
      </c>
      <c r="AM36" s="158">
        <v>994.77956254271999</v>
      </c>
      <c r="AN36" s="160">
        <f t="shared" si="0"/>
        <v>1.0111613823976326</v>
      </c>
      <c r="AO36" s="164">
        <f t="shared" si="1"/>
        <v>21.459739999355328</v>
      </c>
    </row>
    <row r="37" spans="1:41" ht="15" customHeight="1" x14ac:dyDescent="0.25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50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38">
        <v>492</v>
      </c>
      <c r="AK37" s="6">
        <v>469.230769230769</v>
      </c>
      <c r="AL37" s="6">
        <v>458.88888888888903</v>
      </c>
      <c r="AM37" s="158">
        <v>466.66666666666703</v>
      </c>
      <c r="AN37" s="160">
        <f t="shared" si="0"/>
        <v>1.6949152542373356</v>
      </c>
      <c r="AO37" s="164">
        <f t="shared" si="1"/>
        <v>-7.1090047393363527</v>
      </c>
    </row>
    <row r="38" spans="1:41" ht="15" customHeight="1" x14ac:dyDescent="0.25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50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38">
        <v>153.9594575078446</v>
      </c>
      <c r="AK38" s="6">
        <v>173.1405858769304</v>
      </c>
      <c r="AL38" s="6">
        <v>160.419419102994</v>
      </c>
      <c r="AM38" s="158">
        <v>161.837518962519</v>
      </c>
      <c r="AN38" s="160">
        <f t="shared" si="0"/>
        <v>0.88399513441358257</v>
      </c>
      <c r="AO38" s="164">
        <f t="shared" si="1"/>
        <v>8.4957533170951471</v>
      </c>
    </row>
    <row r="39" spans="1:41" ht="15" customHeight="1" x14ac:dyDescent="0.25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50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38">
        <v>175.79412774725273</v>
      </c>
      <c r="AK39" s="6">
        <v>178.7585834644658</v>
      </c>
      <c r="AL39" s="6">
        <v>162.66963489185713</v>
      </c>
      <c r="AM39" s="158">
        <v>168.743445564697</v>
      </c>
      <c r="AN39" s="160">
        <f t="shared" si="0"/>
        <v>3.7338318714969407</v>
      </c>
      <c r="AO39" s="164">
        <f t="shared" si="1"/>
        <v>-5.0383941662551637</v>
      </c>
    </row>
    <row r="40" spans="1:41" ht="15" customHeight="1" x14ac:dyDescent="0.25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50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38">
        <v>575</v>
      </c>
      <c r="AK40" s="6">
        <v>556.66666666666697</v>
      </c>
      <c r="AL40" s="6">
        <v>577.77777777777783</v>
      </c>
      <c r="AM40" s="158">
        <v>555.33333333333303</v>
      </c>
      <c r="AN40" s="160">
        <f t="shared" si="0"/>
        <v>-3.8846153846154454</v>
      </c>
      <c r="AO40" s="164">
        <f t="shared" si="1"/>
        <v>41.186440677966154</v>
      </c>
    </row>
    <row r="41" spans="1:41" ht="15" customHeight="1" x14ac:dyDescent="0.25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3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50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38">
        <v>219.2800788954635</v>
      </c>
      <c r="AK41" s="6">
        <v>226.5</v>
      </c>
      <c r="AL41" s="6">
        <v>221.596736596737</v>
      </c>
      <c r="AM41" s="158">
        <v>225.24394586894601</v>
      </c>
      <c r="AN41" s="160">
        <f t="shared" si="0"/>
        <v>1.6458767977464501</v>
      </c>
      <c r="AO41" s="164">
        <f t="shared" si="1"/>
        <v>27.93573837998153</v>
      </c>
    </row>
    <row r="42" spans="1:41" ht="15" customHeight="1" x14ac:dyDescent="0.25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3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50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38">
        <v>209.91452991452999</v>
      </c>
      <c r="AK42" s="6">
        <v>224.230769230769</v>
      </c>
      <c r="AL42" s="6">
        <v>208.45841982355989</v>
      </c>
      <c r="AM42" s="158">
        <v>224.77691977692001</v>
      </c>
      <c r="AN42" s="160">
        <f t="shared" si="0"/>
        <v>7.8281798198279375</v>
      </c>
      <c r="AO42" s="164">
        <f t="shared" si="1"/>
        <v>-9.8930809729826485</v>
      </c>
    </row>
    <row r="43" spans="1:41" ht="15" customHeight="1" x14ac:dyDescent="0.25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50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38">
        <v>513.33333333333303</v>
      </c>
      <c r="AK43" s="6">
        <v>527.33333333333303</v>
      </c>
      <c r="AL43" s="6">
        <v>503.84615384615398</v>
      </c>
      <c r="AM43" s="158">
        <v>523.92156862745105</v>
      </c>
      <c r="AN43" s="160">
        <f t="shared" si="0"/>
        <v>3.9844334680436924</v>
      </c>
      <c r="AO43" s="164">
        <f t="shared" si="1"/>
        <v>-9.5268876781481584</v>
      </c>
    </row>
    <row r="44" spans="1:41" ht="15" customHeight="1" x14ac:dyDescent="0.25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50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38">
        <v>614.28571428571433</v>
      </c>
      <c r="AK44" s="6">
        <v>636.66666666666697</v>
      </c>
      <c r="AL44" s="6">
        <v>638.88888888888903</v>
      </c>
      <c r="AM44" s="158">
        <v>620</v>
      </c>
      <c r="AN44" s="160">
        <f t="shared" si="0"/>
        <v>-2.9565217391304559</v>
      </c>
      <c r="AO44" s="164">
        <f t="shared" si="1"/>
        <v>18.095238095238095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O45"/>
  <sheetViews>
    <sheetView zoomScale="95" zoomScaleNormal="95" workbookViewId="0">
      <pane xSplit="1" ySplit="1" topLeftCell="AJ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32.140625" customWidth="1"/>
    <col min="2" max="13" width="9.140625" style="4"/>
    <col min="24" max="24" width="10.5703125" customWidth="1"/>
    <col min="27" max="27" width="10.855468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54">
        <v>432.38461538461502</v>
      </c>
      <c r="L2" s="55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50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38">
        <v>442</v>
      </c>
      <c r="AK2" s="6">
        <v>438.33333333333331</v>
      </c>
      <c r="AL2" s="6">
        <v>439.375</v>
      </c>
      <c r="AM2" s="158">
        <v>455.71428571428572</v>
      </c>
      <c r="AN2" s="160">
        <f>(AM2-AL2)/AL2*100</f>
        <v>3.7187563503352998</v>
      </c>
      <c r="AO2" s="164">
        <f>(AM2-AA2)/AA2*100</f>
        <v>0.52521008403361946</v>
      </c>
    </row>
    <row r="3" spans="1:41" ht="15" customHeight="1" x14ac:dyDescent="0.25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54">
        <v>40.714285714285715</v>
      </c>
      <c r="L3" s="56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50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38">
        <v>38.666666666666664</v>
      </c>
      <c r="AK3" s="6">
        <v>39.166666666666664</v>
      </c>
      <c r="AL3" s="6">
        <v>39.666666666666664</v>
      </c>
      <c r="AM3" s="158">
        <v>39.333333333333336</v>
      </c>
      <c r="AN3" s="160">
        <f t="shared" ref="AN3:AN44" si="0">(AM3-AL3)/AL3*100</f>
        <v>-0.84033613445376965</v>
      </c>
      <c r="AO3" s="164">
        <f t="shared" ref="AO3:AO44" si="1">(AM3-AA3)/AA3*100</f>
        <v>-1.4907573047107221</v>
      </c>
    </row>
    <row r="4" spans="1:41" ht="15" customHeight="1" x14ac:dyDescent="0.25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54">
        <v>374.88271483807199</v>
      </c>
      <c r="L4" s="55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50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38">
        <v>229.75626325806832</v>
      </c>
      <c r="AK4" s="6">
        <v>214.15542060278901</v>
      </c>
      <c r="AL4" s="6">
        <v>200.45591445591401</v>
      </c>
      <c r="AM4" s="158">
        <v>210.34024490375</v>
      </c>
      <c r="AN4" s="160">
        <f t="shared" si="0"/>
        <v>4.9309248243757056</v>
      </c>
      <c r="AO4" s="164">
        <f t="shared" si="1"/>
        <v>-31.150810429729209</v>
      </c>
    </row>
    <row r="5" spans="1:41" ht="15" customHeight="1" x14ac:dyDescent="0.25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54">
        <v>330.47193282907574</v>
      </c>
      <c r="L5" s="54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50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38">
        <v>216.08686172350767</v>
      </c>
      <c r="AK5" s="6">
        <v>205.9213337831759</v>
      </c>
      <c r="AL5" s="6">
        <v>198.87464387464399</v>
      </c>
      <c r="AM5" s="158">
        <v>194.41252991090599</v>
      </c>
      <c r="AN5" s="160">
        <f t="shared" si="0"/>
        <v>-2.2436816865153486</v>
      </c>
      <c r="AO5" s="164">
        <f t="shared" si="1"/>
        <v>-35.760582612963233</v>
      </c>
    </row>
    <row r="6" spans="1:41" ht="15" customHeight="1" x14ac:dyDescent="0.25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54">
        <v>1205.8201058201059</v>
      </c>
      <c r="L6" s="55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50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38">
        <v>989.08307210031296</v>
      </c>
      <c r="AK6" s="6">
        <v>994.56335934596996</v>
      </c>
      <c r="AL6" s="6">
        <v>998.58148400000005</v>
      </c>
      <c r="AM6" s="158">
        <v>993.33333333332996</v>
      </c>
      <c r="AN6" s="160">
        <f t="shared" si="0"/>
        <v>-0.52556058276262663</v>
      </c>
      <c r="AO6" s="164">
        <f t="shared" si="1"/>
        <v>-4.8936170212765164</v>
      </c>
    </row>
    <row r="7" spans="1:41" ht="15" customHeight="1" x14ac:dyDescent="0.25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54">
        <v>1116.6507024265645</v>
      </c>
      <c r="L7" s="55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50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38">
        <v>1303.32906305653</v>
      </c>
      <c r="AK7" s="6">
        <v>1320.0438537083</v>
      </c>
      <c r="AL7" s="6">
        <v>1297.8967120643986</v>
      </c>
      <c r="AM7" s="158">
        <v>1289.7502109145</v>
      </c>
      <c r="AN7" s="160">
        <f t="shared" si="0"/>
        <v>-0.62766944966991567</v>
      </c>
      <c r="AO7" s="164">
        <f t="shared" si="1"/>
        <v>7.7239078289191232</v>
      </c>
    </row>
    <row r="8" spans="1:41" ht="15" customHeight="1" x14ac:dyDescent="0.25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54">
        <v>305.22000000000003</v>
      </c>
      <c r="L8" s="55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50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38">
        <v>300</v>
      </c>
      <c r="AK8" s="6">
        <v>270</v>
      </c>
      <c r="AL8" s="6">
        <v>263.33333333333297</v>
      </c>
      <c r="AM8" s="158">
        <v>300</v>
      </c>
      <c r="AN8" s="160">
        <f t="shared" si="0"/>
        <v>13.924050632911547</v>
      </c>
      <c r="AO8" s="164">
        <f t="shared" si="1"/>
        <v>16.129032258064523</v>
      </c>
    </row>
    <row r="9" spans="1:41" ht="15" customHeight="1" x14ac:dyDescent="0.25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54">
        <v>271.66666666666669</v>
      </c>
      <c r="L9" s="55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50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38">
        <v>281.81818181818181</v>
      </c>
      <c r="AK9" s="6">
        <v>285.71428571428572</v>
      </c>
      <c r="AL9" s="6">
        <v>280</v>
      </c>
      <c r="AM9" s="158">
        <v>283.33333333333297</v>
      </c>
      <c r="AN9" s="160">
        <f t="shared" si="0"/>
        <v>1.1904761904760619</v>
      </c>
      <c r="AO9" s="164">
        <f t="shared" si="1"/>
        <v>-1.0582010582011876</v>
      </c>
    </row>
    <row r="10" spans="1:41" ht="15" customHeight="1" x14ac:dyDescent="0.25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50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38">
        <v>462.17642901085861</v>
      </c>
      <c r="AK10" s="6">
        <v>450</v>
      </c>
      <c r="AL10" s="6">
        <v>446.47887323943701</v>
      </c>
      <c r="AM10" s="158">
        <v>433.70221327967801</v>
      </c>
      <c r="AN10" s="160">
        <f t="shared" si="0"/>
        <v>-2.8616493916179442</v>
      </c>
      <c r="AO10" s="164">
        <f t="shared" si="1"/>
        <v>-13.2751678138579</v>
      </c>
    </row>
    <row r="11" spans="1:41" ht="15" customHeight="1" x14ac:dyDescent="0.25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54">
        <v>905</v>
      </c>
      <c r="L11" s="55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50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6">
        <v>766.66666666666697</v>
      </c>
      <c r="AM11" s="158">
        <v>740</v>
      </c>
      <c r="AN11" s="160">
        <f t="shared" si="0"/>
        <v>-3.4782608695652555</v>
      </c>
      <c r="AO11" s="164">
        <f t="shared" si="1"/>
        <v>-26.398673849979527</v>
      </c>
    </row>
    <row r="12" spans="1:41" ht="15" customHeight="1" x14ac:dyDescent="0.25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54">
        <v>1120.68</v>
      </c>
      <c r="L12" s="55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50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38">
        <v>833.33333333333337</v>
      </c>
      <c r="AK12" s="6">
        <v>830.33333333332996</v>
      </c>
      <c r="AL12" s="6">
        <v>783.33333333332996</v>
      </c>
      <c r="AM12" s="158">
        <v>780</v>
      </c>
      <c r="AN12" s="160">
        <f t="shared" si="0"/>
        <v>-0.42553191489318831</v>
      </c>
      <c r="AO12" s="164">
        <f t="shared" si="1"/>
        <v>-18.074398249452663</v>
      </c>
    </row>
    <row r="13" spans="1:41" ht="15" customHeight="1" x14ac:dyDescent="0.25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54">
        <v>165</v>
      </c>
      <c r="L13" s="54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50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38">
        <v>150</v>
      </c>
      <c r="AK13" s="6">
        <v>150</v>
      </c>
      <c r="AL13" s="6">
        <v>150</v>
      </c>
      <c r="AM13" s="158">
        <v>150</v>
      </c>
      <c r="AN13" s="160">
        <f t="shared" si="0"/>
        <v>0</v>
      </c>
      <c r="AO13" s="164">
        <f t="shared" si="1"/>
        <v>-6.25</v>
      </c>
    </row>
    <row r="14" spans="1:41" ht="15" customHeight="1" x14ac:dyDescent="0.25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54">
        <v>205.71428571428572</v>
      </c>
      <c r="L14" s="54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50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38">
        <v>195.83333333333334</v>
      </c>
      <c r="AK14" s="6">
        <v>195.26315789473685</v>
      </c>
      <c r="AL14" s="6">
        <v>191.25</v>
      </c>
      <c r="AM14" s="158">
        <v>197.33333333333334</v>
      </c>
      <c r="AN14" s="160">
        <f t="shared" si="0"/>
        <v>3.1808278867102446</v>
      </c>
      <c r="AO14" s="164">
        <f t="shared" si="1"/>
        <v>-0.62350119904076873</v>
      </c>
    </row>
    <row r="15" spans="1:41" ht="15" customHeight="1" x14ac:dyDescent="0.25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54">
        <v>1300</v>
      </c>
      <c r="L15" s="55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50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38">
        <v>1643.5911031967601</v>
      </c>
      <c r="AK15" s="6">
        <v>1620</v>
      </c>
      <c r="AL15" s="6">
        <v>1602.15</v>
      </c>
      <c r="AM15" s="158">
        <v>1550</v>
      </c>
      <c r="AN15" s="160">
        <f t="shared" si="0"/>
        <v>-3.2550010922822512</v>
      </c>
      <c r="AO15" s="164">
        <f t="shared" si="1"/>
        <v>14.814814814814813</v>
      </c>
    </row>
    <row r="16" spans="1:41" ht="15" customHeight="1" x14ac:dyDescent="0.25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54">
        <v>225.58</v>
      </c>
      <c r="L16" s="55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50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38">
        <v>133.01587301587301</v>
      </c>
      <c r="AK16" s="6">
        <v>126.63227342838999</v>
      </c>
      <c r="AL16" s="6">
        <v>118.06268720581943</v>
      </c>
      <c r="AM16" s="158">
        <v>119.859438474112</v>
      </c>
      <c r="AN16" s="160">
        <f t="shared" si="0"/>
        <v>1.521862080913235</v>
      </c>
      <c r="AO16" s="164">
        <f t="shared" si="1"/>
        <v>-0.33758358889846574</v>
      </c>
    </row>
    <row r="17" spans="1:41" ht="15" customHeight="1" x14ac:dyDescent="0.25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54">
        <v>295.33</v>
      </c>
      <c r="L17" s="55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50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38">
        <v>116.17283950617285</v>
      </c>
      <c r="AK17" s="6">
        <v>127.54820936639118</v>
      </c>
      <c r="AL17" s="6">
        <v>118.516243516244</v>
      </c>
      <c r="AM17" s="158">
        <v>120.101928374656</v>
      </c>
      <c r="AN17" s="160">
        <f t="shared" si="0"/>
        <v>1.3379472816269766</v>
      </c>
      <c r="AO17" s="164">
        <f t="shared" si="1"/>
        <v>-25.413057890121767</v>
      </c>
    </row>
    <row r="18" spans="1:41" ht="15" customHeight="1" x14ac:dyDescent="0.25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54">
        <v>1170.3703703703704</v>
      </c>
      <c r="L18" s="55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50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38">
        <v>900</v>
      </c>
      <c r="AK18" s="6">
        <v>929.09090909091003</v>
      </c>
      <c r="AL18" s="6">
        <v>938.09523809524001</v>
      </c>
      <c r="AM18" s="158">
        <v>933.33333333332996</v>
      </c>
      <c r="AN18" s="160">
        <f t="shared" si="0"/>
        <v>-0.50761421319853173</v>
      </c>
      <c r="AO18" s="164">
        <f t="shared" si="1"/>
        <v>-7.1310116086238846</v>
      </c>
    </row>
    <row r="19" spans="1:41" ht="15" customHeight="1" x14ac:dyDescent="0.25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54">
        <v>2233.3333333333335</v>
      </c>
      <c r="L19" s="55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50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38">
        <v>1848.5185482443335</v>
      </c>
      <c r="AK19" s="6">
        <v>1850.7552780255701</v>
      </c>
      <c r="AL19" s="6">
        <v>1826.3741134751799</v>
      </c>
      <c r="AM19" s="158">
        <v>1774.3055555555557</v>
      </c>
      <c r="AN19" s="160">
        <f t="shared" si="0"/>
        <v>-2.8509250944511844</v>
      </c>
      <c r="AO19" s="164">
        <f t="shared" si="1"/>
        <v>-9.1070793311987046</v>
      </c>
    </row>
    <row r="20" spans="1:41" ht="15" customHeight="1" x14ac:dyDescent="0.25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54">
        <v>216.32359924026599</v>
      </c>
      <c r="L20" s="55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50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38">
        <v>190.13004940424295</v>
      </c>
      <c r="AK20" s="6">
        <v>204.00370411372501</v>
      </c>
      <c r="AL20" s="6">
        <v>189.966189285609</v>
      </c>
      <c r="AM20" s="158">
        <v>207.48959338473404</v>
      </c>
      <c r="AN20" s="160">
        <f t="shared" si="0"/>
        <v>9.2244857703488847</v>
      </c>
      <c r="AO20" s="164">
        <f t="shared" si="1"/>
        <v>-12.854370778411708</v>
      </c>
    </row>
    <row r="21" spans="1:41" ht="15" customHeight="1" x14ac:dyDescent="0.25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54">
        <v>381.25</v>
      </c>
      <c r="L21" s="55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50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38">
        <v>375</v>
      </c>
      <c r="AK21" s="6">
        <v>402.52100840336135</v>
      </c>
      <c r="AL21" s="6">
        <v>389.55200501253125</v>
      </c>
      <c r="AM21" s="158">
        <v>383.725490196078</v>
      </c>
      <c r="AN21" s="160">
        <f t="shared" si="0"/>
        <v>-1.495696271994756</v>
      </c>
      <c r="AO21" s="164">
        <f t="shared" si="1"/>
        <v>26.403690888119797</v>
      </c>
    </row>
    <row r="22" spans="1:41" ht="15" customHeight="1" x14ac:dyDescent="0.25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54">
        <v>268.75</v>
      </c>
      <c r="L22" s="55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50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38">
        <v>305.17649509206001</v>
      </c>
      <c r="AK22" s="6">
        <v>325.9483315572358</v>
      </c>
      <c r="AL22" s="6">
        <v>314.98894275339376</v>
      </c>
      <c r="AM22" s="158">
        <v>315.64086414122499</v>
      </c>
      <c r="AN22" s="160">
        <f t="shared" si="0"/>
        <v>0.20696643575251758</v>
      </c>
      <c r="AO22" s="164">
        <f t="shared" si="1"/>
        <v>28.425082666894109</v>
      </c>
    </row>
    <row r="23" spans="1:41" ht="15" customHeight="1" x14ac:dyDescent="0.25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54">
        <v>337.60683760683759</v>
      </c>
      <c r="L23" s="55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50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38">
        <v>228.565824352573</v>
      </c>
      <c r="AK23" s="6">
        <v>231.21182742999301</v>
      </c>
      <c r="AL23" s="6">
        <v>275.31328320801998</v>
      </c>
      <c r="AM23" s="158">
        <v>268.84220719638398</v>
      </c>
      <c r="AN23" s="160">
        <f t="shared" si="0"/>
        <v>-2.3504408999934134</v>
      </c>
      <c r="AO23" s="164">
        <f t="shared" si="1"/>
        <v>-22.588965336897665</v>
      </c>
    </row>
    <row r="24" spans="1:41" ht="15" customHeight="1" x14ac:dyDescent="0.25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54">
        <v>324.509016798419</v>
      </c>
      <c r="L24" s="55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50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38">
        <v>342.31020121431101</v>
      </c>
      <c r="AK24" s="6">
        <v>347.95162509448198</v>
      </c>
      <c r="AL24" s="6">
        <v>324.60247841826799</v>
      </c>
      <c r="AM24" s="158">
        <v>310.93397072929201</v>
      </c>
      <c r="AN24" s="160">
        <f t="shared" si="0"/>
        <v>-4.2108451406718341</v>
      </c>
      <c r="AO24" s="164">
        <f t="shared" si="1"/>
        <v>-2.2701296689799082</v>
      </c>
    </row>
    <row r="25" spans="1:41" ht="15" customHeight="1" x14ac:dyDescent="0.25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54">
        <v>251.21914171978358</v>
      </c>
      <c r="L25" s="55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50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38">
        <v>206.251526251526</v>
      </c>
      <c r="AK25" s="6">
        <v>210.765931599265</v>
      </c>
      <c r="AL25" s="6">
        <v>182.54003078427399</v>
      </c>
      <c r="AM25" s="158">
        <v>196.614410021037</v>
      </c>
      <c r="AN25" s="160">
        <f t="shared" si="0"/>
        <v>7.7102973941075552</v>
      </c>
      <c r="AO25" s="164">
        <f t="shared" si="1"/>
        <v>-2.772718002055413</v>
      </c>
    </row>
    <row r="26" spans="1:41" ht="15" customHeight="1" x14ac:dyDescent="0.25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54">
        <v>221.72839506172801</v>
      </c>
      <c r="L26" s="55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50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38">
        <v>121.525327729455</v>
      </c>
      <c r="AK26" s="6">
        <v>137.20755885892899</v>
      </c>
      <c r="AL26" s="6">
        <v>127.879760669289</v>
      </c>
      <c r="AM26" s="158">
        <v>130.911616161616</v>
      </c>
      <c r="AN26" s="160">
        <f t="shared" si="0"/>
        <v>2.370864221561773</v>
      </c>
      <c r="AO26" s="164">
        <f t="shared" si="1"/>
        <v>-40.843901092233793</v>
      </c>
    </row>
    <row r="27" spans="1:41" ht="15" customHeight="1" x14ac:dyDescent="0.25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4">
        <v>1200</v>
      </c>
      <c r="L27" s="55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50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38">
        <v>1402.9971805879604</v>
      </c>
      <c r="AK27" s="6">
        <v>1385</v>
      </c>
      <c r="AL27" s="6">
        <v>1339.2857142857142</v>
      </c>
      <c r="AM27" s="158">
        <v>1320</v>
      </c>
      <c r="AN27" s="160">
        <f t="shared" si="0"/>
        <v>-1.4399999999999953</v>
      </c>
      <c r="AO27" s="164">
        <f t="shared" si="1"/>
        <v>-7.9069767441858367</v>
      </c>
    </row>
    <row r="28" spans="1:41" ht="15" customHeight="1" x14ac:dyDescent="0.25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4">
        <v>825</v>
      </c>
      <c r="L28" s="55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50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38">
        <v>1000</v>
      </c>
      <c r="AK28" s="6">
        <v>1000</v>
      </c>
      <c r="AL28" s="6">
        <v>968.32</v>
      </c>
      <c r="AM28" s="158">
        <v>980</v>
      </c>
      <c r="AN28" s="160">
        <f t="shared" si="0"/>
        <v>1.2062128222075295</v>
      </c>
      <c r="AO28" s="164">
        <f t="shared" si="1"/>
        <v>8.8888888888888893</v>
      </c>
    </row>
    <row r="29" spans="1:41" ht="15" customHeight="1" x14ac:dyDescent="0.25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4">
        <v>151.25</v>
      </c>
      <c r="L29" s="55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50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38">
        <v>222.22222222222226</v>
      </c>
      <c r="AK29" s="6">
        <v>233.34347943722901</v>
      </c>
      <c r="AL29" s="6">
        <v>198.333333333333</v>
      </c>
      <c r="AM29" s="158">
        <v>188.888888888889</v>
      </c>
      <c r="AN29" s="160">
        <f t="shared" si="0"/>
        <v>-4.7619047619045469</v>
      </c>
      <c r="AO29" s="164">
        <f t="shared" si="1"/>
        <v>-13.720323060781222</v>
      </c>
    </row>
    <row r="30" spans="1:41" ht="15" customHeight="1" x14ac:dyDescent="0.25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4">
        <v>95.182680567296003</v>
      </c>
      <c r="L30" s="55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50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38">
        <v>223.35796570579177</v>
      </c>
      <c r="AK30" s="6">
        <v>205.27499898296765</v>
      </c>
      <c r="AL30" s="6">
        <v>152.53125</v>
      </c>
      <c r="AM30" s="158">
        <v>152.8125</v>
      </c>
      <c r="AN30" s="160">
        <f t="shared" si="0"/>
        <v>0.18438844499078058</v>
      </c>
      <c r="AO30" s="164">
        <f t="shared" si="1"/>
        <v>46.898734796280856</v>
      </c>
    </row>
    <row r="31" spans="1:41" ht="15" customHeight="1" x14ac:dyDescent="0.25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4">
        <v>800.74074074073997</v>
      </c>
      <c r="L31" s="54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50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38">
        <v>943.22950994308133</v>
      </c>
      <c r="AK31" s="6">
        <v>950</v>
      </c>
      <c r="AL31" s="6">
        <v>852.03</v>
      </c>
      <c r="AM31" s="158">
        <v>860.37735849057003</v>
      </c>
      <c r="AN31" s="160">
        <f t="shared" si="0"/>
        <v>0.97970241547481407</v>
      </c>
      <c r="AO31" s="164">
        <f t="shared" si="1"/>
        <v>-9.433962264150523</v>
      </c>
    </row>
    <row r="32" spans="1:41" ht="15" customHeight="1" x14ac:dyDescent="0.25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4">
        <v>785.73063973063995</v>
      </c>
      <c r="L32" s="55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50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38">
        <v>1050</v>
      </c>
      <c r="AK32" s="6">
        <v>1064.81481481481</v>
      </c>
      <c r="AL32" s="6">
        <v>988.98</v>
      </c>
      <c r="AM32" s="158">
        <v>987.63052208834995</v>
      </c>
      <c r="AN32" s="160">
        <f t="shared" si="0"/>
        <v>-0.13645148654675215</v>
      </c>
      <c r="AO32" s="164">
        <f t="shared" si="1"/>
        <v>-8.1123277914796539</v>
      </c>
    </row>
    <row r="33" spans="1:41" ht="15" customHeight="1" x14ac:dyDescent="0.25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4">
        <v>850.66666666667004</v>
      </c>
      <c r="L33" s="55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50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38">
        <v>906.66666666667004</v>
      </c>
      <c r="AK33" s="6">
        <v>920</v>
      </c>
      <c r="AL33" s="6">
        <v>855.18867924528001</v>
      </c>
      <c r="AM33" s="158">
        <v>830.30303030303003</v>
      </c>
      <c r="AN33" s="160">
        <f t="shared" si="0"/>
        <v>-2.9099600528168867</v>
      </c>
      <c r="AO33" s="164">
        <f t="shared" si="1"/>
        <v>-10.237510237510266</v>
      </c>
    </row>
    <row r="34" spans="1:41" ht="15" customHeight="1" x14ac:dyDescent="0.25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4">
        <v>1376.5510422531299</v>
      </c>
      <c r="L34" s="55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50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38">
        <v>1408.1232492997201</v>
      </c>
      <c r="AK34" s="6">
        <v>1430.9579806158799</v>
      </c>
      <c r="AL34" s="6">
        <v>1455.9247740027099</v>
      </c>
      <c r="AM34" s="158">
        <v>1494.56436420722</v>
      </c>
      <c r="AN34" s="160">
        <f t="shared" si="0"/>
        <v>2.6539551283463627</v>
      </c>
      <c r="AO34" s="164">
        <f t="shared" si="1"/>
        <v>8.4127543089453069E-2</v>
      </c>
    </row>
    <row r="35" spans="1:41" ht="15" customHeight="1" x14ac:dyDescent="0.25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4">
        <v>1331.6666666666699</v>
      </c>
      <c r="L35" s="55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50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38">
        <v>1344.8275862068999</v>
      </c>
      <c r="AK35" s="6">
        <v>1357.01726844584</v>
      </c>
      <c r="AL35" s="6">
        <v>1346.1538461538501</v>
      </c>
      <c r="AM35">
        <v>1356.6779999999999</v>
      </c>
      <c r="AN35" s="160">
        <f t="shared" si="0"/>
        <v>0.78179428571398502</v>
      </c>
      <c r="AO35" s="164">
        <f t="shared" si="1"/>
        <v>12.682768816757742</v>
      </c>
    </row>
    <row r="36" spans="1:41" ht="15" customHeight="1" x14ac:dyDescent="0.25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4">
        <v>733.33333333333337</v>
      </c>
      <c r="L36" s="55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50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38">
        <v>878.166961214568</v>
      </c>
      <c r="AK36" s="6">
        <v>903.33333333333303</v>
      </c>
      <c r="AL36" s="6">
        <v>887.5</v>
      </c>
      <c r="AM36" s="158">
        <v>850</v>
      </c>
      <c r="AN36" s="160">
        <f t="shared" si="0"/>
        <v>-4.225352112676056</v>
      </c>
      <c r="AO36" s="164">
        <f t="shared" si="1"/>
        <v>-10.526315789473683</v>
      </c>
    </row>
    <row r="37" spans="1:41" ht="15" customHeight="1" x14ac:dyDescent="0.25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50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38">
        <v>616.66666666666663</v>
      </c>
      <c r="AK37" s="6">
        <v>624.24242424242425</v>
      </c>
      <c r="AL37" s="6">
        <v>581.81818181818187</v>
      </c>
      <c r="AM37" s="158">
        <v>592.72727272727286</v>
      </c>
      <c r="AN37" s="160">
        <f t="shared" si="0"/>
        <v>1.8750000000000142</v>
      </c>
      <c r="AO37" s="164">
        <f t="shared" si="1"/>
        <v>12.555263425926746</v>
      </c>
    </row>
    <row r="38" spans="1:41" ht="15" customHeight="1" x14ac:dyDescent="0.25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50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38">
        <v>118.67680759306377</v>
      </c>
      <c r="AK38" s="6">
        <v>115.19118308591993</v>
      </c>
      <c r="AL38" s="6">
        <v>99.040333073119967</v>
      </c>
      <c r="AM38" s="158">
        <v>101.16928776738899</v>
      </c>
      <c r="AN38" s="160">
        <f t="shared" si="0"/>
        <v>2.1495835365348093</v>
      </c>
      <c r="AO38" s="164">
        <f t="shared" si="1"/>
        <v>-19.46557959847236</v>
      </c>
    </row>
    <row r="39" spans="1:41" ht="15" customHeight="1" x14ac:dyDescent="0.25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50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38">
        <v>127.365455057763</v>
      </c>
      <c r="AK39" s="6">
        <v>159.18257873205411</v>
      </c>
      <c r="AL39" s="6">
        <v>127.108554014291</v>
      </c>
      <c r="AM39" s="158">
        <v>101.80377431529844</v>
      </c>
      <c r="AN39" s="160">
        <f t="shared" si="0"/>
        <v>-19.908006896331703</v>
      </c>
      <c r="AO39" s="164">
        <f t="shared" si="1"/>
        <v>-26.491134771377357</v>
      </c>
    </row>
    <row r="40" spans="1:41" ht="15" customHeight="1" x14ac:dyDescent="0.25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50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38">
        <v>458.46153846153851</v>
      </c>
      <c r="AK40" s="6">
        <v>496.14035087719304</v>
      </c>
      <c r="AL40" s="6">
        <v>437.7393310265283</v>
      </c>
      <c r="AM40" s="158">
        <v>431.11111111111109</v>
      </c>
      <c r="AN40" s="160">
        <f t="shared" si="0"/>
        <v>-1.5141933670601624</v>
      </c>
      <c r="AO40" s="164">
        <f t="shared" si="1"/>
        <v>1.0416666666666292</v>
      </c>
    </row>
    <row r="41" spans="1:41" ht="15" customHeight="1" x14ac:dyDescent="0.25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5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50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38">
        <v>243.09523809523799</v>
      </c>
      <c r="AK41" s="6">
        <v>263.39187877649402</v>
      </c>
      <c r="AL41" s="6">
        <v>198.23159332250199</v>
      </c>
      <c r="AM41" s="158">
        <v>197.85164106972618</v>
      </c>
      <c r="AN41" s="160">
        <f t="shared" si="0"/>
        <v>-0.1916708867681178</v>
      </c>
      <c r="AO41" s="164">
        <f t="shared" si="1"/>
        <v>2.7165503699441751</v>
      </c>
    </row>
    <row r="42" spans="1:41" ht="15" customHeight="1" x14ac:dyDescent="0.25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5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50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38">
        <v>169.71988795518209</v>
      </c>
      <c r="AK42" s="6">
        <v>178.21112867068746</v>
      </c>
      <c r="AL42" s="6">
        <v>176.09136782579722</v>
      </c>
      <c r="AM42" s="158">
        <v>180.17716494631679</v>
      </c>
      <c r="AN42" s="160">
        <f t="shared" si="0"/>
        <v>2.3202711018529594</v>
      </c>
      <c r="AO42" s="164">
        <f t="shared" si="1"/>
        <v>-2.1321806001899897</v>
      </c>
    </row>
    <row r="43" spans="1:41" ht="15" customHeight="1" x14ac:dyDescent="0.25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50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38">
        <v>450.35897435897402</v>
      </c>
      <c r="AK43" s="6">
        <v>415.45614035087698</v>
      </c>
      <c r="AL43" s="6">
        <v>415.23809523809501</v>
      </c>
      <c r="AM43" s="158">
        <v>420</v>
      </c>
      <c r="AN43" s="160">
        <f t="shared" si="0"/>
        <v>1.1467889908257427</v>
      </c>
      <c r="AO43" s="164">
        <f t="shared" si="1"/>
        <v>-14.202334630350274</v>
      </c>
    </row>
    <row r="44" spans="1:41" ht="15" customHeight="1" x14ac:dyDescent="0.25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50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38">
        <v>626.66666666666697</v>
      </c>
      <c r="AK44" s="6">
        <v>597.11111111111097</v>
      </c>
      <c r="AL44" s="6">
        <v>600</v>
      </c>
      <c r="AM44" s="158">
        <v>586.66666666666663</v>
      </c>
      <c r="AN44" s="160">
        <f t="shared" si="0"/>
        <v>-2.2222222222222285</v>
      </c>
      <c r="AO44" s="164">
        <f t="shared" si="1"/>
        <v>-9.181914816764202</v>
      </c>
    </row>
    <row r="45" spans="1:41" ht="15" customHeight="1" x14ac:dyDescent="0.25">
      <c r="AJ45" s="1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O44"/>
  <sheetViews>
    <sheetView zoomScale="93" zoomScaleNormal="93" workbookViewId="0">
      <pane xSplit="1" ySplit="1" topLeftCell="AJ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9.5703125" customWidth="1"/>
    <col min="2" max="13" width="9.140625" style="4"/>
    <col min="24" max="24" width="9.5703125" customWidth="1"/>
    <col min="27" max="27" width="8.855468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57">
        <v>470.61538461538498</v>
      </c>
      <c r="L2" s="58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50">
        <v>520.57142857142901</v>
      </c>
      <c r="S2" s="50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38">
        <v>476.15384615384613</v>
      </c>
      <c r="AK2" s="6">
        <v>475.5</v>
      </c>
      <c r="AL2" s="6">
        <v>445.23809523809524</v>
      </c>
      <c r="AM2" s="158">
        <v>478.42105263157896</v>
      </c>
      <c r="AN2" s="160">
        <f>(AM2-AL2)/AL2*100</f>
        <v>7.4528567407824386</v>
      </c>
      <c r="AO2" s="164">
        <f>(AM2-AA2)/AA2*100</f>
        <v>5.7284094213434162</v>
      </c>
    </row>
    <row r="3" spans="1:41" ht="15" customHeight="1" x14ac:dyDescent="0.25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57">
        <v>41.53846153846154</v>
      </c>
      <c r="L3" s="59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50">
        <v>40.666666666666664</v>
      </c>
      <c r="S3" s="50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38">
        <v>41.53846153846154</v>
      </c>
      <c r="AK3" s="6">
        <v>40</v>
      </c>
      <c r="AL3" s="6">
        <v>40</v>
      </c>
      <c r="AM3" s="158">
        <v>40</v>
      </c>
      <c r="AN3" s="160">
        <f t="shared" ref="AN3:AN44" si="0">(AM3-AL3)/AL3*100</f>
        <v>0</v>
      </c>
      <c r="AO3" s="164">
        <f t="shared" ref="AO3:AO44" si="1">(AM3-AA3)/AA3*100</f>
        <v>-3.0303030303030303</v>
      </c>
    </row>
    <row r="4" spans="1:41" ht="15" customHeight="1" x14ac:dyDescent="0.25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57">
        <v>347.80215036164498</v>
      </c>
      <c r="L4" s="58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50">
        <v>368.06972370352656</v>
      </c>
      <c r="S4" s="50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38">
        <v>293.90230270511967</v>
      </c>
      <c r="AK4" s="6">
        <v>255.66024499487349</v>
      </c>
      <c r="AL4" s="6">
        <v>251.85203173061399</v>
      </c>
      <c r="AM4" s="158">
        <v>253.22602280348801</v>
      </c>
      <c r="AN4" s="160">
        <f t="shared" si="0"/>
        <v>0.54555488928660634</v>
      </c>
      <c r="AO4" s="164">
        <f t="shared" si="1"/>
        <v>-18.20210438135943</v>
      </c>
    </row>
    <row r="5" spans="1:41" ht="15" customHeight="1" x14ac:dyDescent="0.25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57">
        <v>298.65522476783099</v>
      </c>
      <c r="L5" s="57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50">
        <v>309.61567123538958</v>
      </c>
      <c r="S5" s="50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38">
        <v>252.83792562117691</v>
      </c>
      <c r="AK5" s="6">
        <v>229.63741265819684</v>
      </c>
      <c r="AL5" s="6">
        <v>228.67177522349937</v>
      </c>
      <c r="AM5" s="158">
        <v>234.39263029155322</v>
      </c>
      <c r="AN5" s="160">
        <f t="shared" si="0"/>
        <v>2.5017757711735076</v>
      </c>
      <c r="AO5" s="164">
        <f t="shared" si="1"/>
        <v>-26.161862570636451</v>
      </c>
    </row>
    <row r="6" spans="1:41" ht="15" customHeight="1" x14ac:dyDescent="0.25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57">
        <v>1166.6666666666667</v>
      </c>
      <c r="L6" s="58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50">
        <v>1145.4545454545455</v>
      </c>
      <c r="S6" s="50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38">
        <v>984.79973185855545</v>
      </c>
      <c r="AK6" s="6">
        <v>1012.82369804109</v>
      </c>
      <c r="AL6" s="6">
        <v>1009.64285714286</v>
      </c>
      <c r="AM6" s="158">
        <v>1055.21052631579</v>
      </c>
      <c r="AN6" s="160">
        <f t="shared" si="0"/>
        <v>4.5132463277044188</v>
      </c>
      <c r="AO6" s="164">
        <f t="shared" si="1"/>
        <v>-4.7379385964913663</v>
      </c>
    </row>
    <row r="7" spans="1:41" ht="15" customHeight="1" x14ac:dyDescent="0.25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57">
        <v>1346.1538461538462</v>
      </c>
      <c r="L7" s="58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50">
        <v>1277.2727272727273</v>
      </c>
      <c r="S7" s="50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38">
        <v>1246.1538461538462</v>
      </c>
      <c r="AK7" s="6">
        <v>1274.1304347826101</v>
      </c>
      <c r="AL7" s="6">
        <v>1233.3333333333301</v>
      </c>
      <c r="AM7" s="158">
        <v>1211.1111111111099</v>
      </c>
      <c r="AN7" s="160">
        <f t="shared" si="0"/>
        <v>-1.8018018018016366</v>
      </c>
      <c r="AO7" s="164">
        <f t="shared" si="1"/>
        <v>-0.72859744990902053</v>
      </c>
    </row>
    <row r="8" spans="1:41" ht="15" customHeight="1" x14ac:dyDescent="0.25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57">
        <v>295</v>
      </c>
      <c r="L8" s="58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50">
        <v>335</v>
      </c>
      <c r="S8" s="50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38">
        <v>304.39999999999998</v>
      </c>
      <c r="AK8" s="6">
        <v>322.22222222222223</v>
      </c>
      <c r="AL8" s="6">
        <v>320.90909090909099</v>
      </c>
      <c r="AM8" s="158">
        <v>321.66666666666703</v>
      </c>
      <c r="AN8" s="160">
        <f t="shared" si="0"/>
        <v>0.23607176581689468</v>
      </c>
      <c r="AO8" s="164">
        <f t="shared" si="1"/>
        <v>7.111540297248518</v>
      </c>
    </row>
    <row r="9" spans="1:41" ht="15" customHeight="1" x14ac:dyDescent="0.25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57">
        <v>240.83333333333334</v>
      </c>
      <c r="L9" s="58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50">
        <v>272.30769230769232</v>
      </c>
      <c r="S9" s="50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38">
        <v>292.30769230769232</v>
      </c>
      <c r="AK9" s="6">
        <v>272.72727272727275</v>
      </c>
      <c r="AL9" s="6">
        <v>269.28571428571399</v>
      </c>
      <c r="AM9" s="158">
        <v>270</v>
      </c>
      <c r="AN9" s="160">
        <f t="shared" si="0"/>
        <v>0.26525198939002925</v>
      </c>
      <c r="AO9" s="164">
        <f t="shared" si="1"/>
        <v>-6.1497326203209628</v>
      </c>
    </row>
    <row r="10" spans="1:41" ht="15" customHeight="1" x14ac:dyDescent="0.25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57">
        <v>268.9655172413793</v>
      </c>
      <c r="L10" s="57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50">
        <v>328.96551724137902</v>
      </c>
      <c r="S10" s="50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38">
        <v>325.87356321839098</v>
      </c>
      <c r="AK10" s="6">
        <v>306.82950191570899</v>
      </c>
      <c r="AL10" s="6">
        <v>304.48275862068999</v>
      </c>
      <c r="AM10" s="158">
        <v>300.87575259989052</v>
      </c>
      <c r="AN10" s="160">
        <f t="shared" si="0"/>
        <v>-1.184633913965851</v>
      </c>
      <c r="AO10" s="164">
        <f t="shared" si="1"/>
        <v>-19.950487840396043</v>
      </c>
    </row>
    <row r="11" spans="1:41" ht="15" customHeight="1" x14ac:dyDescent="0.25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57">
        <v>833.33333333333337</v>
      </c>
      <c r="L11" s="58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50">
        <v>1100</v>
      </c>
      <c r="S11" s="50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38">
        <v>650</v>
      </c>
      <c r="AK11" s="6">
        <v>635.71428571428999</v>
      </c>
      <c r="AL11" s="6">
        <v>629.66999999999996</v>
      </c>
      <c r="AM11" s="158">
        <v>625</v>
      </c>
      <c r="AN11" s="160">
        <f t="shared" si="0"/>
        <v>-0.74165832896595985</v>
      </c>
      <c r="AO11" s="164">
        <f t="shared" si="1"/>
        <v>-30.555555555555557</v>
      </c>
    </row>
    <row r="12" spans="1:41" ht="15" customHeight="1" x14ac:dyDescent="0.25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57">
        <v>1150</v>
      </c>
      <c r="L12" s="58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50">
        <v>1000</v>
      </c>
      <c r="S12" s="50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38">
        <v>725</v>
      </c>
      <c r="AK12" s="6">
        <v>764.28571428571001</v>
      </c>
      <c r="AL12" s="6">
        <v>750</v>
      </c>
      <c r="AM12" s="158">
        <v>760</v>
      </c>
      <c r="AN12" s="160">
        <f t="shared" si="0"/>
        <v>1.3333333333333335</v>
      </c>
      <c r="AO12" s="164">
        <f t="shared" si="1"/>
        <v>-16.137931034482758</v>
      </c>
    </row>
    <row r="13" spans="1:41" ht="15" customHeight="1" x14ac:dyDescent="0.25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57">
        <v>170</v>
      </c>
      <c r="L13" s="57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50">
        <v>176.66666666666666</v>
      </c>
      <c r="S13" s="50">
        <v>178</v>
      </c>
      <c r="T13" s="50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38">
        <v>150</v>
      </c>
      <c r="AK13" s="6">
        <v>180</v>
      </c>
      <c r="AL13" s="6">
        <v>150</v>
      </c>
      <c r="AM13" s="158">
        <v>150</v>
      </c>
      <c r="AN13" s="160">
        <f t="shared" si="0"/>
        <v>0</v>
      </c>
      <c r="AO13" s="164">
        <f t="shared" si="1"/>
        <v>-11.76470588235294</v>
      </c>
    </row>
    <row r="14" spans="1:41" ht="15" customHeight="1" x14ac:dyDescent="0.25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57">
        <v>194.66666666666666</v>
      </c>
      <c r="L14" s="57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50">
        <v>198.23529411764707</v>
      </c>
      <c r="S14" s="50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38">
        <v>195.71428571428572</v>
      </c>
      <c r="AK14" s="6">
        <v>194.21052631578948</v>
      </c>
      <c r="AL14" s="6">
        <v>193.5</v>
      </c>
      <c r="AM14" s="158">
        <v>191</v>
      </c>
      <c r="AN14" s="160">
        <f t="shared" si="0"/>
        <v>-1.2919896640826873</v>
      </c>
      <c r="AO14" s="164">
        <f t="shared" si="1"/>
        <v>-1.7363344051446947</v>
      </c>
    </row>
    <row r="15" spans="1:41" ht="15" customHeight="1" x14ac:dyDescent="0.25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7">
        <v>1300</v>
      </c>
      <c r="L15" s="58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50">
        <v>1200</v>
      </c>
      <c r="S15" s="50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38">
        <v>2000</v>
      </c>
      <c r="AK15" s="138">
        <v>2000</v>
      </c>
      <c r="AL15" s="139">
        <v>1997.56</v>
      </c>
      <c r="AM15" s="158">
        <v>1980</v>
      </c>
      <c r="AN15" s="160">
        <f t="shared" si="0"/>
        <v>-0.87907246841145925</v>
      </c>
      <c r="AO15" s="164">
        <f t="shared" si="1"/>
        <v>41.428571428571431</v>
      </c>
    </row>
    <row r="16" spans="1:41" ht="15" customHeight="1" x14ac:dyDescent="0.25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57">
        <v>278.63636363636402</v>
      </c>
      <c r="L16" s="58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50">
        <v>224.95227147783498</v>
      </c>
      <c r="S16" s="50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38">
        <v>122.09790209790208</v>
      </c>
      <c r="AK16" s="6">
        <v>117</v>
      </c>
      <c r="AL16" s="6">
        <v>118.94736842105263</v>
      </c>
      <c r="AM16" s="158">
        <v>120.333333333333</v>
      </c>
      <c r="AN16" s="160">
        <f t="shared" si="0"/>
        <v>1.1651917404127017</v>
      </c>
      <c r="AO16" s="164">
        <f t="shared" si="1"/>
        <v>-31.019108280254791</v>
      </c>
    </row>
    <row r="17" spans="1:41" ht="15" customHeight="1" x14ac:dyDescent="0.25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57">
        <v>298.79973649538903</v>
      </c>
      <c r="L17" s="58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50">
        <v>242.15415019762841</v>
      </c>
      <c r="S17" s="50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38">
        <v>168.48484848484844</v>
      </c>
      <c r="AK17" s="6">
        <v>170.29505582137162</v>
      </c>
      <c r="AL17" s="6">
        <v>165.90909090909091</v>
      </c>
      <c r="AM17" s="158">
        <v>160.61568061568065</v>
      </c>
      <c r="AN17" s="160">
        <f t="shared" si="0"/>
        <v>-3.1905486700007057</v>
      </c>
      <c r="AO17" s="164">
        <f t="shared" si="1"/>
        <v>-18.755998297931324</v>
      </c>
    </row>
    <row r="18" spans="1:41" ht="15" customHeight="1" x14ac:dyDescent="0.25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57">
        <v>1005.65</v>
      </c>
      <c r="L18" s="58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50">
        <v>1023.33333333333</v>
      </c>
      <c r="S18" s="50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38">
        <v>1016.36363636364</v>
      </c>
      <c r="AK18" s="6">
        <v>1037.4614065180101</v>
      </c>
      <c r="AL18" s="6">
        <v>995.45454545455004</v>
      </c>
      <c r="AM18" s="158">
        <v>993.07692307692002</v>
      </c>
      <c r="AN18" s="160">
        <f t="shared" si="0"/>
        <v>-0.23884791008155329</v>
      </c>
      <c r="AO18" s="164">
        <f t="shared" si="1"/>
        <v>4.5344129554652657</v>
      </c>
    </row>
    <row r="19" spans="1:41" ht="15" customHeight="1" x14ac:dyDescent="0.25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57">
        <v>1530.6693989071</v>
      </c>
      <c r="L19" s="58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50">
        <v>1576.4759020139199</v>
      </c>
      <c r="S19" s="50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38">
        <v>1395.83934583935</v>
      </c>
      <c r="AK19" s="6">
        <v>1371.0317460317499</v>
      </c>
      <c r="AL19" s="29">
        <v>1341.86507936508</v>
      </c>
      <c r="AM19" s="158">
        <v>1385.7638888888901</v>
      </c>
      <c r="AN19" s="160">
        <f t="shared" si="0"/>
        <v>3.2714771551087201</v>
      </c>
      <c r="AO19" s="164">
        <f t="shared" si="1"/>
        <v>-5.192892436336126</v>
      </c>
    </row>
    <row r="20" spans="1:41" ht="15" customHeight="1" x14ac:dyDescent="0.25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57">
        <v>198.57875123761411</v>
      </c>
      <c r="L20" s="58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50">
        <v>254.22749764855027</v>
      </c>
      <c r="S20" s="50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38">
        <v>242.65386242829851</v>
      </c>
      <c r="AK20" s="6">
        <v>230.65328920592083</v>
      </c>
      <c r="AL20" s="6">
        <v>196.38704840910728</v>
      </c>
      <c r="AM20" s="158">
        <v>194.17465575360299</v>
      </c>
      <c r="AN20" s="160">
        <f t="shared" si="0"/>
        <v>-1.1265471289611229</v>
      </c>
      <c r="AO20" s="164">
        <f t="shared" si="1"/>
        <v>-11.545367334653275</v>
      </c>
    </row>
    <row r="21" spans="1:41" ht="15" customHeight="1" x14ac:dyDescent="0.25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57">
        <v>300</v>
      </c>
      <c r="L21" s="58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50">
        <v>353.33333333333331</v>
      </c>
      <c r="S21" s="50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6">
        <v>339.08045977011494</v>
      </c>
      <c r="AM21" s="14">
        <v>336.02</v>
      </c>
      <c r="AN21" s="160">
        <f t="shared" si="0"/>
        <v>-0.90257627118644579</v>
      </c>
      <c r="AO21" s="164">
        <f t="shared" si="1"/>
        <v>26.811324317427886</v>
      </c>
    </row>
    <row r="22" spans="1:41" ht="15" customHeight="1" x14ac:dyDescent="0.25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57">
        <v>232.88998357963874</v>
      </c>
      <c r="L22" s="58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50">
        <v>284.47636811831421</v>
      </c>
      <c r="S22" s="50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38">
        <v>271.54351395730708</v>
      </c>
      <c r="AK22" s="6">
        <v>265.72805763017107</v>
      </c>
      <c r="AL22" s="6">
        <v>274.48275862068965</v>
      </c>
      <c r="AM22" s="158">
        <v>276.66666666666703</v>
      </c>
      <c r="AN22" s="160">
        <f t="shared" si="0"/>
        <v>0.79564489112241066</v>
      </c>
      <c r="AO22" s="164">
        <f t="shared" si="1"/>
        <v>-2.5506072874494476</v>
      </c>
    </row>
    <row r="23" spans="1:41" ht="15" customHeight="1" x14ac:dyDescent="0.25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58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50">
        <v>408.57142857142901</v>
      </c>
      <c r="S23" s="50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38">
        <v>372.222222222222</v>
      </c>
      <c r="AK23" s="6">
        <v>356.66666666666703</v>
      </c>
      <c r="AL23" s="6">
        <v>369.02</v>
      </c>
      <c r="AM23" s="158">
        <v>372.222222222222</v>
      </c>
      <c r="AN23" s="160">
        <f t="shared" si="0"/>
        <v>0.86776386705924324</v>
      </c>
      <c r="AO23" s="164">
        <f t="shared" si="1"/>
        <v>16.859921581760023</v>
      </c>
    </row>
    <row r="24" spans="1:41" ht="15" customHeight="1" x14ac:dyDescent="0.25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57">
        <v>347.22222222222217</v>
      </c>
      <c r="L24" s="58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50">
        <v>390.98039215686299</v>
      </c>
      <c r="S24" s="50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38">
        <v>404.61538461538498</v>
      </c>
      <c r="AK24" s="6">
        <v>428.25</v>
      </c>
      <c r="AL24" s="6">
        <v>425.555555555556</v>
      </c>
      <c r="AM24" s="158">
        <v>428.51851851851899</v>
      </c>
      <c r="AN24" s="160">
        <f t="shared" si="0"/>
        <v>0.69625761531767327</v>
      </c>
      <c r="AO24" s="164">
        <f t="shared" si="1"/>
        <v>29.527008116429055</v>
      </c>
    </row>
    <row r="25" spans="1:41" ht="15" customHeight="1" x14ac:dyDescent="0.25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57">
        <v>239.05059365585683</v>
      </c>
      <c r="L25" s="58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50">
        <v>302.94116925386299</v>
      </c>
      <c r="S25" s="50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38">
        <v>165.62280948920599</v>
      </c>
      <c r="AK25" s="6">
        <v>158.35915337795001</v>
      </c>
      <c r="AL25" s="6">
        <v>131.75238718969399</v>
      </c>
      <c r="AM25" s="158">
        <v>168.20820761264</v>
      </c>
      <c r="AN25" s="160">
        <f t="shared" si="0"/>
        <v>27.669950579686859</v>
      </c>
      <c r="AO25" s="164">
        <f t="shared" si="1"/>
        <v>-52.318119496505453</v>
      </c>
    </row>
    <row r="26" spans="1:41" ht="15" customHeight="1" x14ac:dyDescent="0.25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57">
        <v>242.51829251829199</v>
      </c>
      <c r="L26" s="58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50">
        <v>316.31651954602802</v>
      </c>
      <c r="S26" s="50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40">
        <v>145.0649824501273</v>
      </c>
      <c r="AK26" s="6">
        <v>145.95508321766599</v>
      </c>
      <c r="AL26" s="6">
        <v>94.427118933697997</v>
      </c>
      <c r="AM26" s="158">
        <v>122.43627450980399</v>
      </c>
      <c r="AN26" s="160">
        <f t="shared" si="0"/>
        <v>29.662194391181867</v>
      </c>
      <c r="AO26" s="164">
        <f t="shared" si="1"/>
        <v>-57.058671339406288</v>
      </c>
    </row>
    <row r="27" spans="1:41" ht="15" customHeight="1" x14ac:dyDescent="0.25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7">
        <v>1275</v>
      </c>
      <c r="L27" s="58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50">
        <v>1231.1111111111099</v>
      </c>
      <c r="S27" s="50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38">
        <v>1380</v>
      </c>
      <c r="AK27" s="6">
        <v>1409.2686261107301</v>
      </c>
      <c r="AL27" s="6">
        <v>1400.12</v>
      </c>
      <c r="AM27" s="158">
        <v>1413.0190796857501</v>
      </c>
      <c r="AN27" s="160">
        <f t="shared" si="0"/>
        <v>0.92128386750779701</v>
      </c>
      <c r="AO27" s="164">
        <f t="shared" si="1"/>
        <v>11.190389667753948</v>
      </c>
    </row>
    <row r="28" spans="1:41" ht="15" customHeight="1" x14ac:dyDescent="0.25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7">
        <v>805</v>
      </c>
      <c r="L28" s="58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50">
        <v>902.22222222222001</v>
      </c>
      <c r="S28" s="50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38">
        <v>1019.16666666667</v>
      </c>
      <c r="AK28" s="6">
        <v>1042.1491228070199</v>
      </c>
      <c r="AL28" s="6">
        <v>955.5</v>
      </c>
      <c r="AM28" s="158">
        <v>954.36507936507996</v>
      </c>
      <c r="AN28" s="160">
        <f t="shared" si="0"/>
        <v>-0.11877766979801527</v>
      </c>
      <c r="AO28" s="164">
        <f t="shared" si="1"/>
        <v>-0.41407867494782713</v>
      </c>
    </row>
    <row r="29" spans="1:41" ht="15" customHeight="1" x14ac:dyDescent="0.25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7">
        <v>178.21838530133499</v>
      </c>
      <c r="L29" s="58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50">
        <v>268.59512854976566</v>
      </c>
      <c r="S29" s="50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38">
        <v>241.31794131794101</v>
      </c>
      <c r="AK29" s="6">
        <v>267.89457051080302</v>
      </c>
      <c r="AL29" s="6">
        <v>207.67094017094001</v>
      </c>
      <c r="AM29" s="158">
        <v>215.53703703703701</v>
      </c>
      <c r="AN29" s="160">
        <f t="shared" si="0"/>
        <v>3.7877696608019309</v>
      </c>
      <c r="AO29" s="164">
        <f t="shared" si="1"/>
        <v>-13.378774602459526</v>
      </c>
    </row>
    <row r="30" spans="1:41" ht="15" customHeight="1" x14ac:dyDescent="0.25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7">
        <v>100.5</v>
      </c>
      <c r="L30" s="58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50">
        <v>205.01772107035299</v>
      </c>
      <c r="S30" s="50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38">
        <v>169.601929100257</v>
      </c>
      <c r="AK30" s="6">
        <v>204.92499930413581</v>
      </c>
      <c r="AL30" s="6">
        <v>178.950892857143</v>
      </c>
      <c r="AM30" s="158">
        <v>180.89326575138355</v>
      </c>
      <c r="AN30" s="160">
        <f t="shared" si="0"/>
        <v>1.0854222983906263</v>
      </c>
      <c r="AO30" s="164">
        <f t="shared" si="1"/>
        <v>21.660482508984483</v>
      </c>
    </row>
    <row r="31" spans="1:41" ht="15" customHeight="1" x14ac:dyDescent="0.25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7">
        <v>1000</v>
      </c>
      <c r="L31" s="57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50">
        <v>1166.6666666666599</v>
      </c>
      <c r="S31" s="50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38">
        <v>926.66666666667004</v>
      </c>
      <c r="AK31" s="6">
        <v>956.623376623377</v>
      </c>
      <c r="AL31" s="6">
        <v>899.25</v>
      </c>
      <c r="AM31" s="158">
        <v>931.02564102563997</v>
      </c>
      <c r="AN31" s="160">
        <f t="shared" si="0"/>
        <v>3.5335714234795632</v>
      </c>
      <c r="AO31" s="164">
        <f t="shared" si="1"/>
        <v>-5.7189224277832942</v>
      </c>
    </row>
    <row r="32" spans="1:41" ht="15" customHeight="1" x14ac:dyDescent="0.25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7">
        <v>1050.25</v>
      </c>
      <c r="L32" s="58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50">
        <v>1063.8888888888889</v>
      </c>
      <c r="S32" s="50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38">
        <v>1018.1818181818199</v>
      </c>
      <c r="AK32" s="6">
        <v>1006.70194003527</v>
      </c>
      <c r="AL32" s="6">
        <v>985.76819407007997</v>
      </c>
      <c r="AM32" s="158">
        <v>1007.28552370062</v>
      </c>
      <c r="AN32" s="160">
        <f t="shared" si="0"/>
        <v>2.1827981223149884</v>
      </c>
      <c r="AO32" s="164">
        <f t="shared" si="1"/>
        <v>-8.0129721314338465</v>
      </c>
    </row>
    <row r="33" spans="1:41" ht="15" customHeight="1" x14ac:dyDescent="0.25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58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50">
        <v>1183.3333333333333</v>
      </c>
      <c r="S33" s="50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38">
        <v>796.66666666667004</v>
      </c>
      <c r="AK33" s="6">
        <v>817.00808625337004</v>
      </c>
      <c r="AL33" s="6">
        <v>851.51515151515002</v>
      </c>
      <c r="AM33" s="158">
        <v>857.57575757576001</v>
      </c>
      <c r="AN33" s="160">
        <f t="shared" si="0"/>
        <v>0.711743772242455</v>
      </c>
      <c r="AO33" s="164">
        <f t="shared" si="1"/>
        <v>-23.771043771043555</v>
      </c>
    </row>
    <row r="34" spans="1:41" ht="15" customHeight="1" x14ac:dyDescent="0.25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7">
        <v>2122.7272727272698</v>
      </c>
      <c r="L34" s="58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50">
        <v>1836.4361129067013</v>
      </c>
      <c r="S34" s="50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38">
        <v>1488.4319384319399</v>
      </c>
      <c r="AK34" s="6">
        <v>1505.55555555556</v>
      </c>
      <c r="AL34" s="6">
        <v>1418.5018980285899</v>
      </c>
      <c r="AM34" s="158">
        <v>1458.3692185007999</v>
      </c>
      <c r="AN34" s="160">
        <f t="shared" si="0"/>
        <v>2.8105228852789601</v>
      </c>
      <c r="AO34" s="164">
        <f t="shared" si="1"/>
        <v>-6.4812563921012085</v>
      </c>
    </row>
    <row r="35" spans="1:41" ht="15" customHeight="1" x14ac:dyDescent="0.25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57">
        <v>1272.5690975691</v>
      </c>
      <c r="L35" s="58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50">
        <v>1245.7578802686201</v>
      </c>
      <c r="S35" s="50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38">
        <v>1287</v>
      </c>
      <c r="AK35" s="6">
        <v>1269.0476190476199</v>
      </c>
      <c r="AL35" s="6">
        <v>1307.4074074074099</v>
      </c>
      <c r="AM35" s="14">
        <v>1295.5</v>
      </c>
      <c r="AN35" s="160">
        <f t="shared" si="0"/>
        <v>-0.91076487252143479</v>
      </c>
      <c r="AO35" s="164">
        <f t="shared" si="1"/>
        <v>6.8278795811520672</v>
      </c>
    </row>
    <row r="36" spans="1:41" ht="15" customHeight="1" x14ac:dyDescent="0.25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7">
        <v>1013.25757575758</v>
      </c>
      <c r="L36" s="58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50">
        <v>1070</v>
      </c>
      <c r="S36" s="50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38">
        <v>958.09523809524001</v>
      </c>
      <c r="AK36" s="6">
        <v>987.581699346405</v>
      </c>
      <c r="AL36" s="6">
        <v>985.55555555555497</v>
      </c>
      <c r="AM36" s="158">
        <v>977.97431891416795</v>
      </c>
      <c r="AN36" s="160">
        <f t="shared" si="0"/>
        <v>-0.76923483396260706</v>
      </c>
      <c r="AO36" s="164">
        <f t="shared" si="1"/>
        <v>-4.1984340655505781</v>
      </c>
    </row>
    <row r="37" spans="1:41" ht="15" customHeight="1" x14ac:dyDescent="0.25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50">
        <v>672.50000000000011</v>
      </c>
      <c r="S37" s="50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38">
        <v>571.28205128205138</v>
      </c>
      <c r="AK37" s="6">
        <v>561.40350877192975</v>
      </c>
      <c r="AL37" s="6">
        <v>559.19799498746852</v>
      </c>
      <c r="AM37" s="158">
        <v>607.40740740740762</v>
      </c>
      <c r="AN37" s="160">
        <f t="shared" si="0"/>
        <v>8.6211704712960309</v>
      </c>
      <c r="AO37" s="164">
        <f t="shared" si="1"/>
        <v>8.7893864013267535</v>
      </c>
    </row>
    <row r="38" spans="1:41" ht="15" customHeight="1" x14ac:dyDescent="0.25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50">
        <v>140.71055212535899</v>
      </c>
      <c r="S38" s="50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38">
        <v>108.492935635793</v>
      </c>
      <c r="AK38" s="6">
        <v>115.420903382505</v>
      </c>
      <c r="AL38" s="6">
        <v>101.74568965517241</v>
      </c>
      <c r="AM38" s="158">
        <v>105.614035087719</v>
      </c>
      <c r="AN38" s="160">
        <f t="shared" si="0"/>
        <v>3.8019747525982162</v>
      </c>
      <c r="AO38" s="164">
        <f t="shared" si="1"/>
        <v>-9.0081142561459266</v>
      </c>
    </row>
    <row r="39" spans="1:41" ht="15" customHeight="1" x14ac:dyDescent="0.25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50">
        <v>195.54111595010212</v>
      </c>
      <c r="S39" s="50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38">
        <v>115.08343508343501</v>
      </c>
      <c r="AK39" s="6">
        <v>117.205124759046</v>
      </c>
      <c r="AL39" s="6">
        <v>104.205413422321</v>
      </c>
      <c r="AM39" s="158">
        <v>108.43817204301</v>
      </c>
      <c r="AN39" s="160">
        <f t="shared" si="0"/>
        <v>4.0619373616748522</v>
      </c>
      <c r="AO39" s="164">
        <f t="shared" si="1"/>
        <v>-5.0937493533004137</v>
      </c>
    </row>
    <row r="40" spans="1:41" ht="15" customHeight="1" x14ac:dyDescent="0.25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50">
        <v>566.27450980392155</v>
      </c>
      <c r="S40" s="50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38">
        <v>512.82051282051282</v>
      </c>
      <c r="AK40" s="6">
        <v>486.66666666666652</v>
      </c>
      <c r="AL40" s="6">
        <v>485.147392290249</v>
      </c>
      <c r="AM40" s="158">
        <v>472</v>
      </c>
      <c r="AN40" s="160">
        <f t="shared" si="0"/>
        <v>-2.7099789670482894</v>
      </c>
      <c r="AO40" s="164">
        <f t="shared" si="1"/>
        <v>-5.9136212624585394</v>
      </c>
    </row>
    <row r="41" spans="1:41" ht="15" customHeight="1" x14ac:dyDescent="0.25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8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50">
        <v>304.82456140350882</v>
      </c>
      <c r="S41" s="50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38">
        <v>294.02326119872612</v>
      </c>
      <c r="AK41" s="6">
        <v>301.37426900584802</v>
      </c>
      <c r="AL41" s="6">
        <v>252.48032161075599</v>
      </c>
      <c r="AM41" s="158">
        <v>253.47581496517699</v>
      </c>
      <c r="AN41" s="160">
        <f t="shared" si="0"/>
        <v>0.39428552216268697</v>
      </c>
      <c r="AO41" s="164">
        <f t="shared" si="1"/>
        <v>15.031716185158025</v>
      </c>
    </row>
    <row r="42" spans="1:41" ht="15" customHeight="1" x14ac:dyDescent="0.25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8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50">
        <v>288.15789473684202</v>
      </c>
      <c r="S42" s="50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38">
        <v>191.4275702860912</v>
      </c>
      <c r="AK42" s="6">
        <v>201.468253968254</v>
      </c>
      <c r="AL42" s="6">
        <v>192.5</v>
      </c>
      <c r="AM42" s="158">
        <v>210.61358930924101</v>
      </c>
      <c r="AN42" s="160">
        <f t="shared" si="0"/>
        <v>9.409656784021303</v>
      </c>
      <c r="AO42" s="164">
        <f t="shared" si="1"/>
        <v>16.322506304490208</v>
      </c>
    </row>
    <row r="43" spans="1:41" ht="15" customHeight="1" x14ac:dyDescent="0.25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50">
        <v>644.7058823529411</v>
      </c>
      <c r="S43" s="50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38">
        <v>592.22222222222217</v>
      </c>
      <c r="AK43" s="6">
        <v>571.42857142857144</v>
      </c>
      <c r="AL43" s="6">
        <v>569.04761904761904</v>
      </c>
      <c r="AM43" s="158">
        <v>580.95238095238108</v>
      </c>
      <c r="AN43" s="160">
        <f t="shared" si="0"/>
        <v>2.0920502092050448</v>
      </c>
      <c r="AO43" s="164">
        <f t="shared" si="1"/>
        <v>15.319175751465094</v>
      </c>
    </row>
    <row r="44" spans="1:41" ht="15" customHeight="1" x14ac:dyDescent="0.25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50">
        <v>627.5</v>
      </c>
      <c r="S44" s="50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38">
        <v>721.66666666666697</v>
      </c>
      <c r="AK44" s="6">
        <v>735</v>
      </c>
      <c r="AL44" s="6">
        <v>708.75</v>
      </c>
      <c r="AM44" s="158">
        <v>725</v>
      </c>
      <c r="AN44" s="160">
        <f t="shared" si="0"/>
        <v>2.2927689594356258</v>
      </c>
      <c r="AO44" s="164">
        <f t="shared" si="1"/>
        <v>11.921097770154326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O44"/>
  <sheetViews>
    <sheetView zoomScale="96" zoomScaleNormal="96" workbookViewId="0">
      <pane xSplit="1" ySplit="1" topLeftCell="AJ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33" customWidth="1"/>
    <col min="2" max="13" width="9.140625" style="4"/>
    <col min="24" max="24" width="9.855468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60">
        <v>490</v>
      </c>
      <c r="L2" s="61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50">
        <v>572</v>
      </c>
      <c r="S2" s="50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38">
        <v>480</v>
      </c>
      <c r="AK2" s="6">
        <v>458.57142857142856</v>
      </c>
      <c r="AL2" s="6">
        <v>448.75</v>
      </c>
      <c r="AM2" s="158">
        <v>456.66666666666669</v>
      </c>
      <c r="AN2" s="160">
        <f>(AM2-AL2)/AL2*100</f>
        <v>1.76415970287837</v>
      </c>
      <c r="AO2" s="164">
        <f>(AM2-AA2)/AA2*100</f>
        <v>4.9808429118773994</v>
      </c>
    </row>
    <row r="3" spans="1:41" ht="15" customHeight="1" x14ac:dyDescent="0.25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60">
        <v>44</v>
      </c>
      <c r="L3" s="62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50">
        <v>42.272727272727273</v>
      </c>
      <c r="S3" s="50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38">
        <v>42</v>
      </c>
      <c r="AK3" s="6">
        <v>39.615384615384613</v>
      </c>
      <c r="AL3" s="6">
        <v>39.375</v>
      </c>
      <c r="AM3" s="158">
        <v>38.75</v>
      </c>
      <c r="AN3" s="160">
        <f t="shared" ref="AN3:AN44" si="0">(AM3-AL3)/AL3*100</f>
        <v>-1.5873015873015872</v>
      </c>
      <c r="AO3" s="164">
        <f t="shared" ref="AO3:AO44" si="1">(AM3-AA3)/AA3*100</f>
        <v>-4.4894366197183722</v>
      </c>
    </row>
    <row r="4" spans="1:41" ht="15" customHeight="1" x14ac:dyDescent="0.25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60">
        <v>324.81138932751833</v>
      </c>
      <c r="L4" s="61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50">
        <v>344.69696969696969</v>
      </c>
      <c r="S4" s="50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38">
        <v>233.05976430976429</v>
      </c>
      <c r="AK4" s="6">
        <v>194.24963924963899</v>
      </c>
      <c r="AL4" s="6">
        <v>196.77575757575801</v>
      </c>
      <c r="AM4" s="158">
        <v>207.07070707070707</v>
      </c>
      <c r="AN4" s="160">
        <f t="shared" si="0"/>
        <v>5.2318179951539738</v>
      </c>
      <c r="AO4" s="164">
        <f t="shared" si="1"/>
        <v>-41.646288588027346</v>
      </c>
    </row>
    <row r="5" spans="1:41" ht="15" customHeight="1" x14ac:dyDescent="0.25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60">
        <v>300.33787001528941</v>
      </c>
      <c r="L5" s="60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50">
        <v>305.05494505494499</v>
      </c>
      <c r="S5" s="50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38">
        <v>235.27777777777777</v>
      </c>
      <c r="AK5" s="6">
        <v>197.612863327149</v>
      </c>
      <c r="AL5" s="6">
        <v>193.64393939393901</v>
      </c>
      <c r="AM5" s="158">
        <v>192.727272727273</v>
      </c>
      <c r="AN5" s="160">
        <f t="shared" si="0"/>
        <v>-0.47337741089907553</v>
      </c>
      <c r="AO5" s="164">
        <f t="shared" si="1"/>
        <v>-40.790467632131516</v>
      </c>
    </row>
    <row r="6" spans="1:41" ht="15" customHeight="1" x14ac:dyDescent="0.25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60">
        <v>1190</v>
      </c>
      <c r="L6" s="61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50">
        <v>1146.2962962962999</v>
      </c>
      <c r="S6" s="50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38">
        <v>990.89072895043</v>
      </c>
      <c r="AK6" s="6">
        <v>1009.28735767801</v>
      </c>
      <c r="AL6" s="6">
        <v>1007.74613749791</v>
      </c>
      <c r="AM6" s="158">
        <v>1008.80341880342</v>
      </c>
      <c r="AN6" s="160">
        <f t="shared" si="0"/>
        <v>0.10491544111843729</v>
      </c>
      <c r="AO6" s="164">
        <f t="shared" si="1"/>
        <v>0.62876995545336245</v>
      </c>
    </row>
    <row r="7" spans="1:41" ht="15" customHeight="1" x14ac:dyDescent="0.25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60">
        <v>1242.3770957658401</v>
      </c>
      <c r="L7" s="61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50">
        <v>1304.5454545454545</v>
      </c>
      <c r="S7" s="50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38">
        <v>1138.2080800997401</v>
      </c>
      <c r="AK7" s="6">
        <v>1149.8439241917499</v>
      </c>
      <c r="AL7" s="6">
        <v>1203.03605313093</v>
      </c>
      <c r="AM7" s="158">
        <v>1201.5500951091201</v>
      </c>
      <c r="AN7" s="160">
        <f t="shared" si="0"/>
        <v>-0.12351733083498632</v>
      </c>
      <c r="AO7" s="164">
        <f t="shared" si="1"/>
        <v>14.951446106896141</v>
      </c>
    </row>
    <row r="8" spans="1:41" ht="15" customHeight="1" x14ac:dyDescent="0.25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60">
        <v>286.25</v>
      </c>
      <c r="L8" s="61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50">
        <v>312</v>
      </c>
      <c r="S8" s="50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38">
        <v>275</v>
      </c>
      <c r="AK8" s="6">
        <v>300</v>
      </c>
      <c r="AL8" s="6">
        <v>304.54545454545456</v>
      </c>
      <c r="AM8" s="158">
        <v>290</v>
      </c>
      <c r="AN8" s="160">
        <f t="shared" si="0"/>
        <v>-4.7761194029850795</v>
      </c>
      <c r="AO8" s="164">
        <f t="shared" si="1"/>
        <v>-3.3333333333333335</v>
      </c>
    </row>
    <row r="9" spans="1:41" ht="15" customHeight="1" x14ac:dyDescent="0.25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60">
        <v>231.11111111111111</v>
      </c>
      <c r="L9" s="61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50">
        <v>281</v>
      </c>
      <c r="S9" s="50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38">
        <v>266.66666666666669</v>
      </c>
      <c r="AK9" s="6">
        <v>266.66666666666669</v>
      </c>
      <c r="AL9" s="6">
        <v>281.81818181818181</v>
      </c>
      <c r="AM9" s="158">
        <v>278.18181818181802</v>
      </c>
      <c r="AN9" s="160">
        <f t="shared" si="0"/>
        <v>-1.2903225806452181</v>
      </c>
      <c r="AO9" s="164">
        <f t="shared" si="1"/>
        <v>-1.8181818181818701</v>
      </c>
    </row>
    <row r="10" spans="1:41" ht="15" customHeight="1" x14ac:dyDescent="0.25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60">
        <v>427.142857142857</v>
      </c>
      <c r="L10" s="60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50">
        <v>414.67731354192102</v>
      </c>
      <c r="S10" s="50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38">
        <v>413.42857142857099</v>
      </c>
      <c r="AK10" s="6">
        <v>432.46498599439798</v>
      </c>
      <c r="AL10" s="6">
        <v>480.85453359425998</v>
      </c>
      <c r="AM10" s="158">
        <v>436.85453359425998</v>
      </c>
      <c r="AN10" s="160">
        <f t="shared" si="0"/>
        <v>-9.1503764498405964</v>
      </c>
      <c r="AO10" s="164">
        <f t="shared" si="1"/>
        <v>17.01460721274832</v>
      </c>
    </row>
    <row r="11" spans="1:41" ht="15" customHeight="1" x14ac:dyDescent="0.25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60">
        <v>1029.1666666666667</v>
      </c>
      <c r="L11" s="61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50">
        <v>1066.6666666666667</v>
      </c>
      <c r="S11" s="50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38">
        <v>886.66666666666697</v>
      </c>
      <c r="AK11" s="6">
        <v>913.57142857143003</v>
      </c>
      <c r="AL11" s="6">
        <v>872.5</v>
      </c>
      <c r="AM11" s="158">
        <v>870</v>
      </c>
      <c r="AN11" s="160">
        <f t="shared" si="0"/>
        <v>-0.28653295128939826</v>
      </c>
      <c r="AO11" s="164">
        <f t="shared" si="1"/>
        <v>-17.142857142857142</v>
      </c>
    </row>
    <row r="12" spans="1:41" ht="15" customHeight="1" x14ac:dyDescent="0.25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60">
        <v>1160.4166666666667</v>
      </c>
      <c r="L12" s="61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50">
        <v>1006.66666666667</v>
      </c>
      <c r="S12" s="50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38">
        <v>878.66666666666697</v>
      </c>
      <c r="AK12" s="6">
        <v>915.07407407407004</v>
      </c>
      <c r="AL12" s="6">
        <v>888.14814814814827</v>
      </c>
      <c r="AM12" s="158">
        <v>860</v>
      </c>
      <c r="AN12" s="160">
        <f t="shared" si="0"/>
        <v>-3.1693077564637324</v>
      </c>
      <c r="AO12" s="164">
        <f t="shared" si="1"/>
        <v>-8.6059214861102262</v>
      </c>
    </row>
    <row r="13" spans="1:41" ht="15" customHeight="1" x14ac:dyDescent="0.25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60">
        <v>170</v>
      </c>
      <c r="L13" s="60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50">
        <v>150</v>
      </c>
      <c r="S13" s="50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38">
        <v>150</v>
      </c>
      <c r="AK13" s="6">
        <v>150</v>
      </c>
      <c r="AL13" s="6">
        <v>153.69</v>
      </c>
      <c r="AM13" s="158">
        <v>150</v>
      </c>
      <c r="AN13" s="160">
        <f t="shared" si="0"/>
        <v>-2.4009369510052689</v>
      </c>
      <c r="AO13" s="164">
        <f t="shared" si="1"/>
        <v>-6.25</v>
      </c>
    </row>
    <row r="14" spans="1:41" ht="15" customHeight="1" x14ac:dyDescent="0.25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60">
        <v>197.33333333333334</v>
      </c>
      <c r="L14" s="60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50">
        <v>190</v>
      </c>
      <c r="S14" s="50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38">
        <v>182</v>
      </c>
      <c r="AK14" s="6">
        <v>178.57142857142858</v>
      </c>
      <c r="AL14" s="6">
        <v>187.333333333333</v>
      </c>
      <c r="AM14" s="158">
        <v>185</v>
      </c>
      <c r="AN14" s="160">
        <f t="shared" si="0"/>
        <v>-1.2455516014233126</v>
      </c>
      <c r="AO14" s="164">
        <f t="shared" si="1"/>
        <v>3.5999999999997456</v>
      </c>
    </row>
    <row r="15" spans="1:41" ht="15" customHeight="1" x14ac:dyDescent="0.25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60">
        <v>1333.3333333333333</v>
      </c>
      <c r="L15" s="61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50">
        <v>1157.1428571428571</v>
      </c>
      <c r="S15" s="50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6">
        <v>1810</v>
      </c>
      <c r="AM15" s="158">
        <v>1800</v>
      </c>
      <c r="AN15" s="160">
        <f t="shared" si="0"/>
        <v>-0.55248618784530379</v>
      </c>
      <c r="AO15" s="164">
        <f t="shared" si="1"/>
        <v>8.4337349397590362</v>
      </c>
    </row>
    <row r="16" spans="1:41" ht="15" customHeight="1" x14ac:dyDescent="0.25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60">
        <v>197.04007285974501</v>
      </c>
      <c r="L16" s="61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50">
        <v>186.36363636363637</v>
      </c>
      <c r="S16" s="50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38">
        <v>143.51851851851856</v>
      </c>
      <c r="AK16" s="6">
        <v>127.7777777777778</v>
      </c>
      <c r="AL16" s="6">
        <v>117.44444444444444</v>
      </c>
      <c r="AM16" s="158">
        <v>121.125</v>
      </c>
      <c r="AN16" s="160">
        <f t="shared" si="0"/>
        <v>3.1338694418164628</v>
      </c>
      <c r="AO16" s="164">
        <f t="shared" si="1"/>
        <v>-13.252652519894124</v>
      </c>
    </row>
    <row r="17" spans="1:41" ht="15" customHeight="1" x14ac:dyDescent="0.25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60">
        <v>257.777777777778</v>
      </c>
      <c r="L17" s="61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50">
        <v>247.2222222222222</v>
      </c>
      <c r="S17" s="50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38">
        <v>200</v>
      </c>
      <c r="AK17" s="6">
        <v>213.97306397306397</v>
      </c>
      <c r="AL17" s="6">
        <v>204.76190476190476</v>
      </c>
      <c r="AM17" s="158">
        <v>211.458333333333</v>
      </c>
      <c r="AN17" s="160">
        <f t="shared" si="0"/>
        <v>3.2703488372091414</v>
      </c>
      <c r="AO17" s="164">
        <f t="shared" si="1"/>
        <v>-2.8278541675996989</v>
      </c>
    </row>
    <row r="18" spans="1:41" ht="15" customHeight="1" x14ac:dyDescent="0.25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60">
        <v>1000</v>
      </c>
      <c r="L18" s="61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50">
        <v>1061.3181818181799</v>
      </c>
      <c r="S18" s="50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52">
        <v>910.18518518518522</v>
      </c>
      <c r="AK18" s="6">
        <v>950</v>
      </c>
      <c r="AL18" s="6">
        <v>929.91452991453002</v>
      </c>
      <c r="AM18" s="158">
        <v>934.19913419912996</v>
      </c>
      <c r="AN18" s="160">
        <f t="shared" si="0"/>
        <v>0.46075248281083864</v>
      </c>
      <c r="AO18" s="164">
        <f t="shared" si="1"/>
        <v>5.2618742759583048</v>
      </c>
    </row>
    <row r="19" spans="1:41" ht="15" customHeight="1" x14ac:dyDescent="0.25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60">
        <v>1858.8904151404199</v>
      </c>
      <c r="L19" s="61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50">
        <v>1769.4924123495553</v>
      </c>
      <c r="S19" s="50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38">
        <v>1572.2222222222219</v>
      </c>
      <c r="AK19" s="6">
        <v>1582.7412280701001</v>
      </c>
      <c r="AL19" s="6">
        <v>1577.4553571428601</v>
      </c>
      <c r="AM19" s="158">
        <v>1576.5432098765432</v>
      </c>
      <c r="AN19" s="160">
        <f t="shared" si="0"/>
        <v>-5.7823967073717418E-2</v>
      </c>
      <c r="AO19" s="164">
        <f t="shared" si="1"/>
        <v>-8.9830724194985354</v>
      </c>
    </row>
    <row r="20" spans="1:41" ht="15" customHeight="1" x14ac:dyDescent="0.25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60">
        <v>236.69077989544039</v>
      </c>
      <c r="L20" s="61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50">
        <v>249.35229625446999</v>
      </c>
      <c r="S20" s="50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38">
        <v>209.50137186573701</v>
      </c>
      <c r="AK20" s="6">
        <v>254.78448275862101</v>
      </c>
      <c r="AL20" s="6">
        <v>205.76362481737701</v>
      </c>
      <c r="AM20" s="158">
        <v>215.906444099379</v>
      </c>
      <c r="AN20" s="160">
        <f t="shared" si="0"/>
        <v>4.9293548803896368</v>
      </c>
      <c r="AO20" s="164">
        <f t="shared" si="1"/>
        <v>-18.353066957223582</v>
      </c>
    </row>
    <row r="21" spans="1:41" ht="15" customHeight="1" x14ac:dyDescent="0.25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60">
        <v>429.50375939848999</v>
      </c>
      <c r="L21" s="61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50">
        <v>354.06015037594</v>
      </c>
      <c r="S21" s="50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38">
        <v>299.81203007518798</v>
      </c>
      <c r="AK21" s="6">
        <v>257.14285714285717</v>
      </c>
      <c r="AL21" s="6">
        <v>262.92790800530702</v>
      </c>
      <c r="AM21" s="158">
        <v>269.07528561663901</v>
      </c>
      <c r="AN21" s="160">
        <f t="shared" si="0"/>
        <v>2.3380468273485482</v>
      </c>
      <c r="AO21" s="164">
        <f t="shared" si="1"/>
        <v>-29.748357877688115</v>
      </c>
    </row>
    <row r="22" spans="1:41" ht="15" customHeight="1" x14ac:dyDescent="0.25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60">
        <v>331.02040816326502</v>
      </c>
      <c r="L22" s="61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50">
        <v>256.77519501388196</v>
      </c>
      <c r="S22" s="50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38">
        <v>242.76144907723855</v>
      </c>
      <c r="AK22" s="6">
        <v>207.12137486573576</v>
      </c>
      <c r="AL22" s="6">
        <v>218.53221288515402</v>
      </c>
      <c r="AM22" s="158">
        <v>212.24489795918367</v>
      </c>
      <c r="AN22" s="160">
        <f t="shared" si="0"/>
        <v>-2.8770655103714815</v>
      </c>
      <c r="AO22" s="164">
        <f t="shared" si="1"/>
        <v>-7.5014711430750376</v>
      </c>
    </row>
    <row r="23" spans="1:41" ht="15" customHeight="1" x14ac:dyDescent="0.25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60">
        <v>328.71428571428601</v>
      </c>
      <c r="L23" s="61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50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41">
        <v>300</v>
      </c>
      <c r="AK23" s="141">
        <v>300</v>
      </c>
      <c r="AL23" s="139">
        <v>303.25</v>
      </c>
      <c r="AM23" s="14">
        <v>302.14999999999998</v>
      </c>
      <c r="AN23" s="160">
        <f t="shared" si="0"/>
        <v>-0.36273701566365135</v>
      </c>
      <c r="AO23" s="164">
        <f t="shared" si="1"/>
        <v>-6.2082880645661964</v>
      </c>
    </row>
    <row r="24" spans="1:41" ht="15" customHeight="1" x14ac:dyDescent="0.25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60">
        <v>328.31088137009192</v>
      </c>
      <c r="L24" s="61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50">
        <v>355.53168635875403</v>
      </c>
      <c r="S24" s="50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38">
        <v>352.857142857143</v>
      </c>
      <c r="AK24" s="138">
        <v>365.857142857143</v>
      </c>
      <c r="AL24" s="6">
        <v>360.79260651629062</v>
      </c>
      <c r="AM24" s="158">
        <v>364.93734335839599</v>
      </c>
      <c r="AN24" s="160">
        <f t="shared" si="0"/>
        <v>1.1487865236834418</v>
      </c>
      <c r="AO24" s="164">
        <f t="shared" si="1"/>
        <v>7.0023261006582658</v>
      </c>
    </row>
    <row r="25" spans="1:41" ht="15" customHeight="1" x14ac:dyDescent="0.25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60">
        <v>259.11616161616166</v>
      </c>
      <c r="L25" s="61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50">
        <v>293.93939393939394</v>
      </c>
      <c r="S25" s="50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38">
        <v>206.870122630992</v>
      </c>
      <c r="AK25" s="6">
        <v>235.07334307992201</v>
      </c>
      <c r="AL25" s="6">
        <v>200</v>
      </c>
      <c r="AM25" s="158">
        <v>203.51592851592901</v>
      </c>
      <c r="AN25" s="160">
        <f t="shared" si="0"/>
        <v>1.7579642579645025</v>
      </c>
      <c r="AO25" s="164">
        <f t="shared" si="1"/>
        <v>-0.31042488556647085</v>
      </c>
    </row>
    <row r="26" spans="1:41" ht="15" customHeight="1" x14ac:dyDescent="0.25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60">
        <v>226.29629629629599</v>
      </c>
      <c r="L26" s="61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50">
        <v>317.47252747252702</v>
      </c>
      <c r="S26" s="50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40">
        <v>153.71906728259802</v>
      </c>
      <c r="AK26" s="6">
        <v>141.8180903294444</v>
      </c>
      <c r="AL26" s="6">
        <v>134.412980756454</v>
      </c>
      <c r="AM26" s="158">
        <v>138.555555555556</v>
      </c>
      <c r="AN26" s="160">
        <f t="shared" si="0"/>
        <v>3.081975249554223</v>
      </c>
      <c r="AO26" s="164">
        <f t="shared" si="1"/>
        <v>-35.486435331230091</v>
      </c>
    </row>
    <row r="27" spans="1:41" ht="15" customHeight="1" x14ac:dyDescent="0.25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60">
        <v>1390.74074074074</v>
      </c>
      <c r="L27" s="61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50">
        <v>1261.9047619047601</v>
      </c>
      <c r="S27" s="50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38">
        <v>1382.1428571428501</v>
      </c>
      <c r="AK27" s="6">
        <v>1400.44444444444</v>
      </c>
      <c r="AL27" s="6">
        <v>1421.42857142857</v>
      </c>
      <c r="AM27" s="158">
        <v>1447.7777777777801</v>
      </c>
      <c r="AN27" s="160">
        <f t="shared" si="0"/>
        <v>1.8537130094921723</v>
      </c>
      <c r="AO27" s="164">
        <f t="shared" si="1"/>
        <v>5.934959349593413</v>
      </c>
    </row>
    <row r="28" spans="1:41" ht="15" customHeight="1" x14ac:dyDescent="0.25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60">
        <v>885.54</v>
      </c>
      <c r="L28" s="61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50">
        <v>1230.625</v>
      </c>
      <c r="S28" s="50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38">
        <v>1026.21641249092</v>
      </c>
      <c r="AK28" s="6">
        <v>1072.1491228070199</v>
      </c>
      <c r="AL28" s="6">
        <v>993.99350649350697</v>
      </c>
      <c r="AM28" s="158">
        <v>996.66666666667004</v>
      </c>
      <c r="AN28" s="160">
        <f t="shared" si="0"/>
        <v>0.26893135173419069</v>
      </c>
      <c r="AO28" s="164">
        <f t="shared" si="1"/>
        <v>4.0000000000007185</v>
      </c>
    </row>
    <row r="29" spans="1:41" ht="15" customHeight="1" x14ac:dyDescent="0.25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60">
        <v>166.95767195767201</v>
      </c>
      <c r="L29" s="61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50">
        <v>243.024691358025</v>
      </c>
      <c r="S29" s="50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38">
        <v>285.71428571428572</v>
      </c>
      <c r="AK29" s="6">
        <v>248.18181818181799</v>
      </c>
      <c r="AL29" s="6">
        <v>198.03418803418799</v>
      </c>
      <c r="AM29" s="158">
        <v>197.69230769230799</v>
      </c>
      <c r="AN29" s="160">
        <f t="shared" si="0"/>
        <v>-0.17263703064290015</v>
      </c>
      <c r="AO29" s="164">
        <f t="shared" si="1"/>
        <v>6.0418508694374866</v>
      </c>
    </row>
    <row r="30" spans="1:41" ht="15" customHeight="1" x14ac:dyDescent="0.25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60">
        <v>85.5</v>
      </c>
      <c r="L30" s="61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50">
        <v>210.13485709137885</v>
      </c>
      <c r="S30" s="50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38">
        <v>164.52642595499739</v>
      </c>
      <c r="AK30" s="6">
        <v>177.20679012345701</v>
      </c>
      <c r="AL30" s="6">
        <v>170.442708333333</v>
      </c>
      <c r="AM30" s="158">
        <v>182.8125</v>
      </c>
      <c r="AN30" s="160">
        <f t="shared" si="0"/>
        <v>7.2574484339192304</v>
      </c>
      <c r="AO30" s="164">
        <f t="shared" si="1"/>
        <v>5.6724625287312982</v>
      </c>
    </row>
    <row r="31" spans="1:41" ht="15" customHeight="1" x14ac:dyDescent="0.25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60">
        <v>875.69</v>
      </c>
      <c r="L31" s="60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50">
        <v>1037.2348484848501</v>
      </c>
      <c r="S31" s="50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38">
        <v>780.28708133970997</v>
      </c>
      <c r="AK31" s="6">
        <v>803.40837621497997</v>
      </c>
      <c r="AL31" s="6">
        <v>757.48427672955995</v>
      </c>
      <c r="AM31" s="158">
        <v>748.72534872535005</v>
      </c>
      <c r="AN31" s="160">
        <f t="shared" si="0"/>
        <v>-1.1563181274239245</v>
      </c>
      <c r="AO31" s="164">
        <f t="shared" si="1"/>
        <v>-14.021969524361385</v>
      </c>
    </row>
    <row r="32" spans="1:41" ht="15" customHeight="1" x14ac:dyDescent="0.25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60">
        <v>850.32</v>
      </c>
      <c r="L32" s="61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50">
        <v>906.66666666666697</v>
      </c>
      <c r="S32" s="50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38">
        <v>902.20779220779002</v>
      </c>
      <c r="AK32" s="6">
        <v>925.95238095238096</v>
      </c>
      <c r="AL32" s="6">
        <v>903.77358490565996</v>
      </c>
      <c r="AM32" s="158">
        <v>910.34802818678997</v>
      </c>
      <c r="AN32" s="160">
        <f t="shared" si="0"/>
        <v>0.72744361983275774</v>
      </c>
      <c r="AO32" s="164">
        <f t="shared" si="1"/>
        <v>-12.977283463212213</v>
      </c>
    </row>
    <row r="33" spans="1:41" ht="15" customHeight="1" x14ac:dyDescent="0.25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60">
        <v>1272.2222222222199</v>
      </c>
      <c r="L33" s="61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50">
        <v>1170</v>
      </c>
      <c r="S33" s="50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38">
        <v>888.88888888889005</v>
      </c>
      <c r="AK33" s="6">
        <v>901.42857142856997</v>
      </c>
      <c r="AL33" s="6">
        <v>893.27615780446001</v>
      </c>
      <c r="AM33" s="158">
        <v>909.09090909091003</v>
      </c>
      <c r="AN33" s="160">
        <f t="shared" si="0"/>
        <v>1.7704212911402815</v>
      </c>
      <c r="AO33" s="164">
        <f t="shared" si="1"/>
        <v>-6.9190195470061209</v>
      </c>
    </row>
    <row r="34" spans="1:41" ht="15" customHeight="1" x14ac:dyDescent="0.25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60">
        <v>1392.06349206349</v>
      </c>
      <c r="L34" s="61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50">
        <v>1530.68783068783</v>
      </c>
      <c r="S34" s="50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38">
        <v>1257.7777777777801</v>
      </c>
      <c r="AK34" s="6">
        <v>1248.7040133779301</v>
      </c>
      <c r="AL34" s="6">
        <v>1285.3968253968301</v>
      </c>
      <c r="AM34" s="158">
        <v>1259.26190476191</v>
      </c>
      <c r="AN34" s="160">
        <f t="shared" si="0"/>
        <v>-2.0332180785378564</v>
      </c>
      <c r="AO34" s="164">
        <f t="shared" si="1"/>
        <v>-3.0141411291743454</v>
      </c>
    </row>
    <row r="35" spans="1:41" ht="15" customHeight="1" x14ac:dyDescent="0.25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60">
        <v>1157.1428571428601</v>
      </c>
      <c r="L35" s="61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50">
        <v>1200</v>
      </c>
      <c r="S35" s="50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38">
        <v>1250</v>
      </c>
      <c r="AK35" s="6">
        <v>1217.032967032967</v>
      </c>
      <c r="AL35" s="6">
        <v>1250</v>
      </c>
      <c r="AM35" s="14">
        <v>1236.51</v>
      </c>
      <c r="AN35" s="160">
        <f t="shared" si="0"/>
        <v>-1.0792000000000006</v>
      </c>
      <c r="AO35" s="164">
        <f t="shared" si="1"/>
        <v>-4.2113372271749352</v>
      </c>
    </row>
    <row r="36" spans="1:41" ht="15" customHeight="1" x14ac:dyDescent="0.25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60">
        <v>788.88888888888903</v>
      </c>
      <c r="L36" s="61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50">
        <v>902.5</v>
      </c>
      <c r="S36" s="50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38">
        <v>1050</v>
      </c>
      <c r="AK36" s="6">
        <v>1052.7777777777701</v>
      </c>
      <c r="AL36" s="29">
        <v>984.16666666666697</v>
      </c>
      <c r="AM36" s="158">
        <v>936.66666666666697</v>
      </c>
      <c r="AN36" s="160">
        <f t="shared" si="0"/>
        <v>-4.8264182895850958</v>
      </c>
      <c r="AO36" s="164">
        <f t="shared" si="1"/>
        <v>-18.550724637681132</v>
      </c>
    </row>
    <row r="37" spans="1:41" ht="15" customHeight="1" x14ac:dyDescent="0.25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50">
        <v>565.33333333333326</v>
      </c>
      <c r="S37" s="50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38">
        <v>453.33333333333331</v>
      </c>
      <c r="AK37" s="6">
        <v>425.71428571428572</v>
      </c>
      <c r="AL37" s="6">
        <v>433.83333333333297</v>
      </c>
      <c r="AM37" s="158">
        <v>426.66666666666663</v>
      </c>
      <c r="AN37" s="160">
        <f t="shared" si="0"/>
        <v>-1.651940069150907</v>
      </c>
      <c r="AO37" s="164">
        <f t="shared" si="1"/>
        <v>-15.151515151515182</v>
      </c>
    </row>
    <row r="38" spans="1:41" ht="15" customHeight="1" x14ac:dyDescent="0.25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50">
        <v>152.010123149457</v>
      </c>
      <c r="S38" s="50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38">
        <v>108.07692307692299</v>
      </c>
      <c r="AK38" s="6">
        <v>123.14058587693</v>
      </c>
      <c r="AL38" s="6">
        <v>122.170868347338</v>
      </c>
      <c r="AM38" s="158">
        <v>127.791116446578</v>
      </c>
      <c r="AN38" s="160">
        <f t="shared" si="0"/>
        <v>4.600317715072098</v>
      </c>
      <c r="AO38" s="164">
        <f t="shared" si="1"/>
        <v>21.786344889595206</v>
      </c>
    </row>
    <row r="39" spans="1:41" ht="15" customHeight="1" x14ac:dyDescent="0.25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50">
        <v>170.45520747689409</v>
      </c>
      <c r="S39" s="50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38">
        <v>113.557183557184</v>
      </c>
      <c r="AK39" s="6">
        <v>116.9830312138</v>
      </c>
      <c r="AL39" s="6">
        <v>110.105042016806</v>
      </c>
      <c r="AM39" s="158">
        <v>117.03081232493</v>
      </c>
      <c r="AN39" s="160">
        <f t="shared" si="0"/>
        <v>6.2901481905496022</v>
      </c>
      <c r="AO39" s="164">
        <f t="shared" si="1"/>
        <v>15.00523177744598</v>
      </c>
    </row>
    <row r="40" spans="1:41" ht="15" customHeight="1" x14ac:dyDescent="0.25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50">
        <v>485.55555555555566</v>
      </c>
      <c r="S40" s="50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38">
        <v>479.99999999999989</v>
      </c>
      <c r="AK40" s="6">
        <v>490.47619047619048</v>
      </c>
      <c r="AL40" s="6">
        <v>453.33333333333331</v>
      </c>
      <c r="AM40" s="158">
        <v>465</v>
      </c>
      <c r="AN40" s="160">
        <f t="shared" si="0"/>
        <v>2.5735294117647101</v>
      </c>
      <c r="AO40" s="164">
        <f t="shared" si="1"/>
        <v>9.473094170403531</v>
      </c>
    </row>
    <row r="41" spans="1:41" ht="15" customHeight="1" x14ac:dyDescent="0.25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61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50">
        <v>396.98901098901098</v>
      </c>
      <c r="S41" s="50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38">
        <v>253.030303030303</v>
      </c>
      <c r="AK41" s="6">
        <v>269.20995670995671</v>
      </c>
      <c r="AL41" s="6">
        <v>251.16883116883099</v>
      </c>
      <c r="AM41" s="158">
        <v>263.45238095238102</v>
      </c>
      <c r="AN41" s="160">
        <f t="shared" si="0"/>
        <v>4.890554981041122</v>
      </c>
      <c r="AO41" s="164">
        <f t="shared" si="1"/>
        <v>27.213902482165054</v>
      </c>
    </row>
    <row r="42" spans="1:41" ht="15" customHeight="1" x14ac:dyDescent="0.25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61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50">
        <v>308.33333333333297</v>
      </c>
      <c r="S42" s="50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38">
        <v>250</v>
      </c>
      <c r="AK42" s="6">
        <v>261.42857142857099</v>
      </c>
      <c r="AL42" s="6">
        <v>242.24294224294201</v>
      </c>
      <c r="AM42" s="158">
        <v>262.95405982905999</v>
      </c>
      <c r="AN42" s="160">
        <f t="shared" si="0"/>
        <v>8.5497300331446162</v>
      </c>
      <c r="AO42" s="164">
        <f t="shared" si="1"/>
        <v>4.1071148701839784</v>
      </c>
    </row>
    <row r="43" spans="1:41" ht="15" customHeight="1" x14ac:dyDescent="0.25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50">
        <v>498.88888888888903</v>
      </c>
      <c r="S43" s="50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38">
        <v>440</v>
      </c>
      <c r="AK43" s="6">
        <v>416</v>
      </c>
      <c r="AL43" s="6">
        <v>428.88888888888891</v>
      </c>
      <c r="AM43" s="158">
        <v>429.88888888888903</v>
      </c>
      <c r="AN43" s="160">
        <f t="shared" si="0"/>
        <v>0.23316062176168451</v>
      </c>
      <c r="AO43" s="164">
        <f t="shared" si="1"/>
        <v>-4.2326732673267191</v>
      </c>
    </row>
    <row r="44" spans="1:41" ht="15" customHeight="1" x14ac:dyDescent="0.25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50">
        <v>530</v>
      </c>
      <c r="S44" s="50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38">
        <v>605</v>
      </c>
      <c r="AK44" s="6">
        <v>608.33333333333337</v>
      </c>
      <c r="AL44" s="6">
        <v>571.42857142857144</v>
      </c>
      <c r="AM44" s="158">
        <v>592.85714285714289</v>
      </c>
      <c r="AN44" s="160">
        <f t="shared" si="0"/>
        <v>3.7500000000000027</v>
      </c>
      <c r="AO44" s="164">
        <f t="shared" si="1"/>
        <v>-6.3205417607223646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O44"/>
  <sheetViews>
    <sheetView zoomScale="91" zoomScaleNormal="91" workbookViewId="0">
      <pane xSplit="1" ySplit="1" topLeftCell="AF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4.5703125" customWidth="1"/>
    <col min="2" max="6" width="9.140625" style="4"/>
    <col min="7" max="7" width="10.5703125" style="4" customWidth="1"/>
    <col min="8" max="13" width="9.140625" style="4"/>
    <col min="24" max="24" width="11.7109375" customWidth="1"/>
    <col min="27" max="27" width="12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63">
        <v>500.16666666666703</v>
      </c>
      <c r="L2" s="64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50">
        <v>526.15384615384596</v>
      </c>
      <c r="S2" s="50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38">
        <v>470.90909090909093</v>
      </c>
      <c r="AK2" s="6">
        <v>464</v>
      </c>
      <c r="AL2" s="6">
        <v>468.75</v>
      </c>
      <c r="AM2" s="158">
        <v>472.85714285714283</v>
      </c>
      <c r="AN2" s="160">
        <f>(AM2-AL2)/AL2*100</f>
        <v>0.87619047619047108</v>
      </c>
      <c r="AO2" s="164">
        <f>(AM2-AA2)/AA2*100</f>
        <v>12.203389830508586</v>
      </c>
    </row>
    <row r="3" spans="1:41" ht="15" customHeight="1" x14ac:dyDescent="0.25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63">
        <v>42.692307692307693</v>
      </c>
      <c r="L3" s="65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50">
        <v>39.230769230769234</v>
      </c>
      <c r="S3" s="50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38">
        <v>40.454545454545453</v>
      </c>
      <c r="AK3" s="6">
        <v>40.461538461538503</v>
      </c>
      <c r="AL3" s="6">
        <v>39.375</v>
      </c>
      <c r="AM3" s="158">
        <v>39.642857142857146</v>
      </c>
      <c r="AN3" s="160">
        <f t="shared" ref="AN3:AN44" si="0">(AM3-AL3)/AL3*100</f>
        <v>0.68027210884354505</v>
      </c>
      <c r="AO3" s="164">
        <f t="shared" ref="AO3:AO44" si="1">(AM3-AA3)/AA3*100</f>
        <v>3.7383177570093511</v>
      </c>
    </row>
    <row r="4" spans="1:41" ht="15" customHeight="1" x14ac:dyDescent="0.25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63">
        <v>355.48229548229602</v>
      </c>
      <c r="L4" s="64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50">
        <v>342.42131453452214</v>
      </c>
      <c r="S4" s="50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38">
        <v>273.526949241235</v>
      </c>
      <c r="AK4" s="6">
        <v>230.39737205150738</v>
      </c>
      <c r="AL4" s="6">
        <v>236.77575757575801</v>
      </c>
      <c r="AM4" s="158">
        <v>240.6708595387841</v>
      </c>
      <c r="AN4" s="160">
        <f t="shared" si="0"/>
        <v>1.6450594448123892</v>
      </c>
      <c r="AO4" s="164">
        <f t="shared" si="1"/>
        <v>-29.521548725084816</v>
      </c>
    </row>
    <row r="5" spans="1:41" ht="15" customHeight="1" x14ac:dyDescent="0.25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63">
        <v>318.46200018468926</v>
      </c>
      <c r="L5" s="63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50">
        <v>302.655512847095</v>
      </c>
      <c r="S5" s="50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38">
        <v>265.44971647746303</v>
      </c>
      <c r="AK5" s="6">
        <v>298.99539393187302</v>
      </c>
      <c r="AL5" s="6">
        <v>303.64393939393898</v>
      </c>
      <c r="AM5" s="158">
        <v>290.15043457951703</v>
      </c>
      <c r="AN5" s="160">
        <f t="shared" si="0"/>
        <v>-4.443857776761309</v>
      </c>
      <c r="AO5" s="164">
        <f t="shared" si="1"/>
        <v>5.8138574746384979</v>
      </c>
    </row>
    <row r="6" spans="1:41" ht="15" customHeight="1" x14ac:dyDescent="0.25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63">
        <v>1230</v>
      </c>
      <c r="L6" s="64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50">
        <v>1229.0552584670231</v>
      </c>
      <c r="S6" s="50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38">
        <v>1015</v>
      </c>
      <c r="AK6" s="6">
        <v>1025</v>
      </c>
      <c r="AL6" s="6">
        <v>1027.74613749791</v>
      </c>
      <c r="AM6" s="158">
        <v>1060</v>
      </c>
      <c r="AN6" s="160">
        <f t="shared" si="0"/>
        <v>3.1383102621638974</v>
      </c>
      <c r="AO6" s="164">
        <f t="shared" si="1"/>
        <v>4.8351648351649557</v>
      </c>
    </row>
    <row r="7" spans="1:41" ht="15" customHeight="1" x14ac:dyDescent="0.25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63">
        <v>1320</v>
      </c>
      <c r="L7" s="64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50">
        <v>1203.6363636363601</v>
      </c>
      <c r="S7" s="50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38">
        <v>1236.3636363636363</v>
      </c>
      <c r="AK7" s="6">
        <v>1278.2608695652175</v>
      </c>
      <c r="AL7" s="6">
        <v>1283.03605313093</v>
      </c>
      <c r="AM7" s="158">
        <v>1253.3333333333301</v>
      </c>
      <c r="AN7" s="160">
        <f t="shared" si="0"/>
        <v>-2.3150339170218812</v>
      </c>
      <c r="AO7" s="164">
        <f t="shared" si="1"/>
        <v>1.0752688172040381</v>
      </c>
    </row>
    <row r="8" spans="1:41" ht="15" customHeight="1" x14ac:dyDescent="0.25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63">
        <v>280</v>
      </c>
      <c r="L8" s="64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50">
        <v>285.71428571428572</v>
      </c>
      <c r="S8" s="50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38">
        <v>281.25</v>
      </c>
      <c r="AK8" s="6">
        <v>325.55555555555554</v>
      </c>
      <c r="AL8" s="6">
        <v>304.54545454545456</v>
      </c>
      <c r="AM8" s="158">
        <v>294.44444444444446</v>
      </c>
      <c r="AN8" s="160">
        <f t="shared" si="0"/>
        <v>-3.3167495854063027</v>
      </c>
      <c r="AO8" s="164">
        <f t="shared" si="1"/>
        <v>3.3138401559454236</v>
      </c>
    </row>
    <row r="9" spans="1:41" ht="15" customHeight="1" x14ac:dyDescent="0.25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63">
        <v>278.57142857142856</v>
      </c>
      <c r="L9" s="64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50">
        <v>273.75</v>
      </c>
      <c r="S9" s="50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38">
        <v>280</v>
      </c>
      <c r="AK9" s="6">
        <v>300</v>
      </c>
      <c r="AL9" s="6">
        <v>281.81818181818181</v>
      </c>
      <c r="AM9" s="158">
        <v>263.63636363636363</v>
      </c>
      <c r="AN9" s="160">
        <f t="shared" si="0"/>
        <v>-6.4516129032258087</v>
      </c>
      <c r="AO9" s="164">
        <f t="shared" si="1"/>
        <v>-1.1363636363636473</v>
      </c>
    </row>
    <row r="10" spans="1:41" ht="15" customHeight="1" x14ac:dyDescent="0.25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63">
        <v>382.47887864823298</v>
      </c>
      <c r="L10" s="63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50">
        <v>384.90349021681698</v>
      </c>
      <c r="S10" s="50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38">
        <v>341.37931034482801</v>
      </c>
      <c r="AK10" s="6">
        <v>380.16381620436533</v>
      </c>
      <c r="AL10" s="6">
        <v>387.85453359425998</v>
      </c>
      <c r="AM10" s="14">
        <v>386.85</v>
      </c>
      <c r="AN10" s="160">
        <f t="shared" si="0"/>
        <v>-0.2589975125341219</v>
      </c>
      <c r="AO10" s="164">
        <f t="shared" si="1"/>
        <v>-2.0682497088754896</v>
      </c>
    </row>
    <row r="11" spans="1:41" ht="15" customHeight="1" x14ac:dyDescent="0.25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3">
        <v>900</v>
      </c>
      <c r="L11" s="63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38">
        <v>700</v>
      </c>
      <c r="AK11" s="6">
        <v>729.18957777726041</v>
      </c>
      <c r="AL11" s="6">
        <v>672.5</v>
      </c>
      <c r="AM11" s="158">
        <v>680</v>
      </c>
      <c r="AN11" s="160">
        <f t="shared" si="0"/>
        <v>1.1152416356877324</v>
      </c>
      <c r="AO11" s="164">
        <f t="shared" si="1"/>
        <v>-13.843128609402761</v>
      </c>
    </row>
    <row r="12" spans="1:41" ht="15" customHeight="1" x14ac:dyDescent="0.25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63">
        <v>1020</v>
      </c>
      <c r="L12" s="63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50">
        <v>1000</v>
      </c>
      <c r="S12" s="50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38">
        <v>700</v>
      </c>
      <c r="AK12" s="6">
        <v>723.92977393097203</v>
      </c>
      <c r="AL12" s="6">
        <v>708.14814814814804</v>
      </c>
      <c r="AM12" s="158">
        <v>710</v>
      </c>
      <c r="AN12" s="160">
        <f t="shared" si="0"/>
        <v>0.26150627615064315</v>
      </c>
      <c r="AO12" s="164">
        <f t="shared" si="1"/>
        <v>-20.161386448126265</v>
      </c>
    </row>
    <row r="13" spans="1:41" ht="15" customHeight="1" x14ac:dyDescent="0.25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50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38">
        <v>149.31303946026597</v>
      </c>
      <c r="AK13" s="6">
        <v>150</v>
      </c>
      <c r="AL13" s="6">
        <v>150</v>
      </c>
      <c r="AM13" s="158">
        <v>162.5</v>
      </c>
      <c r="AN13" s="160">
        <f t="shared" si="0"/>
        <v>8.3333333333333321</v>
      </c>
      <c r="AO13" s="164">
        <f t="shared" si="1"/>
        <v>8.8266809536565827</v>
      </c>
    </row>
    <row r="14" spans="1:41" ht="15" customHeight="1" x14ac:dyDescent="0.25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63">
        <v>195.30769230769201</v>
      </c>
      <c r="L14" s="63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50">
        <v>198.33333333333334</v>
      </c>
      <c r="S14" s="50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38">
        <v>176.66666666666666</v>
      </c>
      <c r="AK14" s="6">
        <v>155</v>
      </c>
      <c r="AL14" s="6">
        <v>167.33333333333334</v>
      </c>
      <c r="AM14" s="158">
        <v>165.625</v>
      </c>
      <c r="AN14" s="160">
        <f t="shared" si="0"/>
        <v>-1.0209163346613603</v>
      </c>
      <c r="AO14" s="164">
        <f t="shared" si="1"/>
        <v>-12.828947368421053</v>
      </c>
    </row>
    <row r="15" spans="1:41" ht="15" customHeight="1" x14ac:dyDescent="0.25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63">
        <v>2200</v>
      </c>
      <c r="L15" s="64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50">
        <v>2190</v>
      </c>
      <c r="S15" s="50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38">
        <v>3236.6666666666702</v>
      </c>
      <c r="AK15" s="6">
        <v>3220</v>
      </c>
      <c r="AL15" s="6">
        <v>3180.45</v>
      </c>
      <c r="AM15" s="158">
        <v>3156</v>
      </c>
      <c r="AN15" s="160">
        <f t="shared" si="0"/>
        <v>-0.76875913785784455</v>
      </c>
      <c r="AO15" s="164">
        <f t="shared" si="1"/>
        <v>16.529230769230917</v>
      </c>
    </row>
    <row r="16" spans="1:41" ht="15" customHeight="1" x14ac:dyDescent="0.25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63">
        <v>218.454106280193</v>
      </c>
      <c r="L16" s="64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50">
        <v>215.24009324009299</v>
      </c>
      <c r="S16" s="50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38">
        <v>138.82304740771562</v>
      </c>
      <c r="AK16" s="6">
        <v>139.08773911062241</v>
      </c>
      <c r="AL16" s="6">
        <v>117.44444444444444</v>
      </c>
      <c r="AM16" s="158">
        <v>129.750445632799</v>
      </c>
      <c r="AN16" s="160">
        <f t="shared" si="0"/>
        <v>10.478146707208232</v>
      </c>
      <c r="AO16" s="164">
        <f t="shared" si="1"/>
        <v>-40.400610361459236</v>
      </c>
    </row>
    <row r="17" spans="1:41" ht="15" customHeight="1" x14ac:dyDescent="0.25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63">
        <v>277.84090909090912</v>
      </c>
      <c r="L17" s="64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50">
        <v>362.16931216931221</v>
      </c>
      <c r="S17" s="50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38">
        <v>202.63157894736801</v>
      </c>
      <c r="AK17" s="6">
        <v>219.4053371814492</v>
      </c>
      <c r="AL17" s="6">
        <v>204.76190476190476</v>
      </c>
      <c r="AM17" s="158">
        <v>206.69421487603299</v>
      </c>
      <c r="AN17" s="160">
        <f t="shared" si="0"/>
        <v>0.94368633480680897</v>
      </c>
      <c r="AO17" s="164">
        <f t="shared" si="1"/>
        <v>0.8016121809225184</v>
      </c>
    </row>
    <row r="18" spans="1:41" ht="15" customHeight="1" x14ac:dyDescent="0.25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63">
        <v>1340.7407407407406</v>
      </c>
      <c r="L18" s="64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50">
        <v>1170</v>
      </c>
      <c r="S18" s="50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38">
        <v>964.99181415661985</v>
      </c>
      <c r="AK18" s="6">
        <v>964.99181415661985</v>
      </c>
      <c r="AL18" s="6">
        <v>909.91452991453002</v>
      </c>
      <c r="AM18" s="14">
        <v>916</v>
      </c>
      <c r="AN18" s="160">
        <f t="shared" si="0"/>
        <v>0.66879579184669113</v>
      </c>
      <c r="AO18" s="164">
        <f t="shared" si="1"/>
        <v>-8.518011764823374</v>
      </c>
    </row>
    <row r="19" spans="1:41" ht="15" customHeight="1" x14ac:dyDescent="0.25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63">
        <v>2533.3333333333335</v>
      </c>
      <c r="L19" s="64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50">
        <v>1533.3333333333301</v>
      </c>
      <c r="S19" s="50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38">
        <v>1525</v>
      </c>
      <c r="AK19" s="6">
        <v>1547.2930895095201</v>
      </c>
      <c r="AL19" s="6">
        <v>1477.4553571428601</v>
      </c>
      <c r="AM19" s="158">
        <v>1439.2857142857099</v>
      </c>
      <c r="AN19" s="160">
        <f t="shared" si="0"/>
        <v>-2.5834718235387881</v>
      </c>
      <c r="AO19" s="164">
        <f t="shared" si="1"/>
        <v>-12.368212967844235</v>
      </c>
    </row>
    <row r="20" spans="1:41" ht="15" customHeight="1" x14ac:dyDescent="0.25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63">
        <v>186.275919732441</v>
      </c>
      <c r="L20" s="64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50">
        <v>273.64067135867282</v>
      </c>
      <c r="S20" s="50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38">
        <v>209.02635046113301</v>
      </c>
      <c r="AK20" s="6">
        <v>236.363636363636</v>
      </c>
      <c r="AL20" s="6">
        <v>200.76362481737701</v>
      </c>
      <c r="AM20" s="158">
        <v>246.40951255770599</v>
      </c>
      <c r="AN20" s="160">
        <f t="shared" si="0"/>
        <v>22.736134487435358</v>
      </c>
      <c r="AO20" s="164">
        <f t="shared" si="1"/>
        <v>19.355110998339708</v>
      </c>
    </row>
    <row r="21" spans="1:41" ht="15" customHeight="1" x14ac:dyDescent="0.25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3">
        <v>286.02150537634407</v>
      </c>
      <c r="L21" s="64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50">
        <v>325</v>
      </c>
      <c r="S21" s="50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38">
        <v>330.555555555556</v>
      </c>
      <c r="AK21" s="6">
        <v>350</v>
      </c>
      <c r="AL21" s="6">
        <v>302.92790800530742</v>
      </c>
      <c r="AM21" s="158">
        <v>333.33333333333331</v>
      </c>
      <c r="AN21" s="160">
        <f t="shared" si="0"/>
        <v>10.037181957990212</v>
      </c>
      <c r="AO21" s="164">
        <f t="shared" si="1"/>
        <v>18.862673286308315</v>
      </c>
    </row>
    <row r="22" spans="1:41" ht="15" customHeight="1" x14ac:dyDescent="0.25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63">
        <v>327.17276644643403</v>
      </c>
      <c r="L22" s="64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50">
        <v>277.11838606851165</v>
      </c>
      <c r="S22" s="50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38">
        <v>286.15670929566716</v>
      </c>
      <c r="AK22" s="6">
        <v>282.57368471582186</v>
      </c>
      <c r="AL22" s="6">
        <v>288.53221288515402</v>
      </c>
      <c r="AM22" s="158">
        <v>266.27823524967886</v>
      </c>
      <c r="AN22" s="160">
        <f t="shared" si="0"/>
        <v>-7.7128225694276411</v>
      </c>
      <c r="AO22" s="164">
        <f t="shared" si="1"/>
        <v>-3.3550327140938121</v>
      </c>
    </row>
    <row r="23" spans="1:41" ht="15" customHeight="1" x14ac:dyDescent="0.25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38">
        <v>367.04786730021999</v>
      </c>
      <c r="AK23" s="6">
        <v>351.29684470546403</v>
      </c>
      <c r="AL23" s="6">
        <v>341.03</v>
      </c>
      <c r="AM23" s="158">
        <v>343.03</v>
      </c>
      <c r="AN23" s="160">
        <f t="shared" si="0"/>
        <v>0.58645866932527935</v>
      </c>
      <c r="AO23" s="164">
        <f t="shared" si="1"/>
        <v>12.028086218158061</v>
      </c>
    </row>
    <row r="24" spans="1:41" ht="15" customHeight="1" x14ac:dyDescent="0.25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63">
        <v>346.80173738015782</v>
      </c>
      <c r="L24" s="64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50">
        <v>397.38505747126425</v>
      </c>
      <c r="S24" s="50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38">
        <v>400.84623493731698</v>
      </c>
      <c r="AK24" s="6">
        <v>403.88061009817699</v>
      </c>
      <c r="AL24" s="6">
        <v>400.79260651629102</v>
      </c>
      <c r="AM24" s="158">
        <v>405.09996891047302</v>
      </c>
      <c r="AN24" s="160">
        <f t="shared" si="0"/>
        <v>1.074711041109718</v>
      </c>
      <c r="AO24" s="164">
        <f t="shared" si="1"/>
        <v>11.115366035009341</v>
      </c>
    </row>
    <row r="25" spans="1:41" ht="15" customHeight="1" x14ac:dyDescent="0.25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63">
        <v>269.84848484848487</v>
      </c>
      <c r="L25" s="64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50">
        <v>237.81193093956099</v>
      </c>
      <c r="S25" s="50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38">
        <v>252.95454545454501</v>
      </c>
      <c r="AK25" s="6">
        <v>237.12121212121212</v>
      </c>
      <c r="AL25" s="6">
        <v>202.233877233877</v>
      </c>
      <c r="AM25" s="158">
        <v>215.36439051144899</v>
      </c>
      <c r="AN25" s="160">
        <f t="shared" si="0"/>
        <v>6.4927367546768506</v>
      </c>
      <c r="AO25" s="164">
        <f t="shared" si="1"/>
        <v>5.1152056059601572</v>
      </c>
    </row>
    <row r="26" spans="1:41" ht="15" customHeight="1" x14ac:dyDescent="0.25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63">
        <v>226.29629629629599</v>
      </c>
      <c r="L26" s="64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50">
        <v>249.04640813731723</v>
      </c>
      <c r="S26" s="50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38">
        <v>203.032367537162</v>
      </c>
      <c r="AK26" s="6">
        <v>184.29885057471299</v>
      </c>
      <c r="AL26" s="6">
        <v>174.41298075645389</v>
      </c>
      <c r="AM26" s="158">
        <v>184.54008246797099</v>
      </c>
      <c r="AN26" s="160">
        <f t="shared" si="0"/>
        <v>5.8063922006231525</v>
      </c>
      <c r="AO26" s="164">
        <f t="shared" si="1"/>
        <v>-37.901384367312701</v>
      </c>
    </row>
    <row r="27" spans="1:41" ht="15" customHeight="1" x14ac:dyDescent="0.25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3">
        <v>1498.1481481481501</v>
      </c>
      <c r="L27" s="64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50">
        <v>1433.3333333333301</v>
      </c>
      <c r="S27" s="50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38">
        <v>1418.1818181818201</v>
      </c>
      <c r="AK27" s="6">
        <v>1394.6801558754369</v>
      </c>
      <c r="AL27" s="6">
        <v>1391.42857142857</v>
      </c>
      <c r="AM27" s="158">
        <v>1450</v>
      </c>
      <c r="AN27" s="160">
        <f t="shared" si="0"/>
        <v>4.2094455852157155</v>
      </c>
      <c r="AO27" s="164">
        <f t="shared" si="1"/>
        <v>5.3072625698321598</v>
      </c>
    </row>
    <row r="28" spans="1:41" ht="15" customHeight="1" x14ac:dyDescent="0.25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3">
        <v>849.36</v>
      </c>
      <c r="L28" s="64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50">
        <v>1125.13440860215</v>
      </c>
      <c r="S28" s="50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38">
        <v>1025</v>
      </c>
      <c r="AK28" s="6">
        <v>1057.7777777777801</v>
      </c>
      <c r="AL28" s="6">
        <v>993.99350649350697</v>
      </c>
      <c r="AM28" s="158">
        <v>989.04761904761995</v>
      </c>
      <c r="AN28" s="160">
        <f t="shared" si="0"/>
        <v>-0.49757744025255679</v>
      </c>
      <c r="AO28" s="164">
        <f t="shared" si="1"/>
        <v>-1.0952380952380054</v>
      </c>
    </row>
    <row r="29" spans="1:41" ht="15" customHeight="1" x14ac:dyDescent="0.25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3">
        <v>165.03799903799899</v>
      </c>
      <c r="L29" s="64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50">
        <v>265.42033235581602</v>
      </c>
      <c r="S29" s="50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38">
        <v>268.62824675324703</v>
      </c>
      <c r="AK29" s="6">
        <v>272.58272763750699</v>
      </c>
      <c r="AL29" s="6">
        <v>238.03418803418799</v>
      </c>
      <c r="AM29" s="158">
        <v>250.184499596264</v>
      </c>
      <c r="AN29" s="160">
        <f t="shared" si="0"/>
        <v>5.1044396867608395</v>
      </c>
      <c r="AO29" s="164">
        <f t="shared" si="1"/>
        <v>2.534893854921588</v>
      </c>
    </row>
    <row r="30" spans="1:41" ht="15" customHeight="1" x14ac:dyDescent="0.25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3">
        <v>85.8</v>
      </c>
      <c r="L30" s="64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50">
        <v>201.29011870638701</v>
      </c>
      <c r="S30" s="50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38">
        <v>207.43855178637801</v>
      </c>
      <c r="AK30" s="6">
        <v>178.871794871795</v>
      </c>
      <c r="AL30" s="6">
        <v>150.442708333333</v>
      </c>
      <c r="AM30" s="158">
        <v>162.53125</v>
      </c>
      <c r="AN30" s="160">
        <f t="shared" si="0"/>
        <v>8.0353124459064169</v>
      </c>
      <c r="AO30" s="164">
        <f t="shared" si="1"/>
        <v>-34.256589540038888</v>
      </c>
    </row>
    <row r="31" spans="1:41" ht="15" customHeight="1" x14ac:dyDescent="0.25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50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38">
        <v>816.41195570294076</v>
      </c>
      <c r="AK31" s="6">
        <v>850</v>
      </c>
      <c r="AL31" s="6">
        <v>847.48427672955995</v>
      </c>
      <c r="AM31" s="158">
        <v>840</v>
      </c>
      <c r="AN31" s="160">
        <f t="shared" si="0"/>
        <v>-0.88311688311690684</v>
      </c>
      <c r="AO31" s="164">
        <f t="shared" si="1"/>
        <v>4.8806982057909165</v>
      </c>
    </row>
    <row r="32" spans="1:41" ht="15" customHeight="1" x14ac:dyDescent="0.25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3">
        <v>920.5</v>
      </c>
      <c r="L32" s="64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50">
        <v>913.35578002244665</v>
      </c>
      <c r="S32" s="50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38">
        <v>1000</v>
      </c>
      <c r="AK32" s="6">
        <v>974.16666666666697</v>
      </c>
      <c r="AL32" s="6">
        <v>903.77358490565996</v>
      </c>
      <c r="AM32" s="158">
        <v>965.26806526807002</v>
      </c>
      <c r="AN32" s="160">
        <f t="shared" si="0"/>
        <v>6.8041909378032033</v>
      </c>
      <c r="AO32" s="164">
        <f t="shared" si="1"/>
        <v>-3.9365791766081992</v>
      </c>
    </row>
    <row r="33" spans="1:41" ht="15" customHeight="1" x14ac:dyDescent="0.25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3">
        <v>1159.77011494253</v>
      </c>
      <c r="L33" s="64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50">
        <v>1267.2413793103449</v>
      </c>
      <c r="S33" s="50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38">
        <v>991.66666666667004</v>
      </c>
      <c r="AK33" s="6">
        <v>1030</v>
      </c>
      <c r="AL33" s="6">
        <v>933.27615780446001</v>
      </c>
      <c r="AM33" s="158">
        <v>967.57575757576001</v>
      </c>
      <c r="AN33" s="160">
        <f t="shared" si="0"/>
        <v>3.6751822581635527</v>
      </c>
      <c r="AO33" s="164">
        <f t="shared" si="1"/>
        <v>-19.768391440315849</v>
      </c>
    </row>
    <row r="34" spans="1:41" ht="15" customHeight="1" x14ac:dyDescent="0.25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3">
        <v>1529.3040293040301</v>
      </c>
      <c r="L34" s="64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50">
        <v>1214.754330152</v>
      </c>
      <c r="S34" s="50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38">
        <v>1946.5367965368</v>
      </c>
      <c r="AK34" s="6">
        <v>1976.1111111111099</v>
      </c>
      <c r="AL34" s="6">
        <v>1955.3968253968301</v>
      </c>
      <c r="AM34" s="158">
        <v>1899.2297979798</v>
      </c>
      <c r="AN34" s="160">
        <f t="shared" si="0"/>
        <v>-2.8724106885890808</v>
      </c>
      <c r="AO34" s="164">
        <f t="shared" si="1"/>
        <v>-8.6522665876523703</v>
      </c>
    </row>
    <row r="35" spans="1:41" ht="15" customHeight="1" x14ac:dyDescent="0.25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50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38">
        <v>1498.6111111111099</v>
      </c>
      <c r="AK35" s="6">
        <v>1476.5201465201501</v>
      </c>
      <c r="AL35" s="6">
        <v>1450</v>
      </c>
      <c r="AM35" s="158">
        <v>1465.47727272727</v>
      </c>
      <c r="AN35" s="160">
        <f t="shared" si="0"/>
        <v>1.0673981191220703</v>
      </c>
      <c r="AO35" s="164">
        <f t="shared" si="1"/>
        <v>-7.5362361724403595</v>
      </c>
    </row>
    <row r="36" spans="1:41" ht="15" customHeight="1" x14ac:dyDescent="0.25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3">
        <v>968.24</v>
      </c>
      <c r="L36" s="64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50">
        <v>691.66666666667004</v>
      </c>
      <c r="S36" s="50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38">
        <v>933.33333333333303</v>
      </c>
      <c r="AK36" s="6">
        <v>945</v>
      </c>
      <c r="AL36" s="7">
        <v>904.16666666666697</v>
      </c>
      <c r="AM36" s="158">
        <v>932.72727272727002</v>
      </c>
      <c r="AN36" s="160">
        <f t="shared" si="0"/>
        <v>3.15877670716347</v>
      </c>
      <c r="AO36" s="164">
        <f t="shared" si="1"/>
        <v>-9.7360703812316487</v>
      </c>
    </row>
    <row r="37" spans="1:41" ht="15" customHeight="1" x14ac:dyDescent="0.25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50">
        <v>633.33333333333303</v>
      </c>
      <c r="S37" s="50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38">
        <v>514.81481481481501</v>
      </c>
      <c r="AK37" s="6">
        <v>528.88888888888903</v>
      </c>
      <c r="AL37" s="6">
        <v>473.83333333333331</v>
      </c>
      <c r="AM37" s="158">
        <v>460</v>
      </c>
      <c r="AN37" s="160">
        <f t="shared" si="0"/>
        <v>-2.9194512838550786</v>
      </c>
      <c r="AO37" s="164">
        <f t="shared" si="1"/>
        <v>-1.4285714285715048</v>
      </c>
    </row>
    <row r="38" spans="1:41" ht="15" customHeight="1" x14ac:dyDescent="0.25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50">
        <v>152.50397952644346</v>
      </c>
      <c r="S38" s="50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38">
        <v>126.43279797125949</v>
      </c>
      <c r="AK38" s="6">
        <v>159.28978428978428</v>
      </c>
      <c r="AL38" s="6">
        <v>122.170868347338</v>
      </c>
      <c r="AM38" s="158">
        <v>121.063522815551</v>
      </c>
      <c r="AN38" s="160">
        <f t="shared" si="0"/>
        <v>-0.90639081703075453</v>
      </c>
      <c r="AO38" s="164">
        <f t="shared" si="1"/>
        <v>-3.9059813810574782</v>
      </c>
    </row>
    <row r="39" spans="1:41" ht="15" customHeight="1" x14ac:dyDescent="0.25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50">
        <v>144.75098171873262</v>
      </c>
      <c r="S39" s="50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38">
        <v>96.304311073541996</v>
      </c>
      <c r="AK39" s="6">
        <v>103.582007135929</v>
      </c>
      <c r="AL39" s="6">
        <v>100.105042016806</v>
      </c>
      <c r="AM39" s="158">
        <v>101.601546911131</v>
      </c>
      <c r="AN39" s="160">
        <f t="shared" si="0"/>
        <v>1.4949345848871038</v>
      </c>
      <c r="AO39" s="164">
        <f t="shared" si="1"/>
        <v>-10.752062338460393</v>
      </c>
    </row>
    <row r="40" spans="1:41" ht="15" customHeight="1" x14ac:dyDescent="0.25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50">
        <v>606.41025641025601</v>
      </c>
      <c r="S40" s="50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38">
        <v>501.51515151515201</v>
      </c>
      <c r="AK40" s="6">
        <v>525.45454545454504</v>
      </c>
      <c r="AL40" s="6">
        <v>493.33333333333297</v>
      </c>
      <c r="AM40" s="158">
        <v>496.83333333333297</v>
      </c>
      <c r="AN40" s="160">
        <f t="shared" si="0"/>
        <v>0.70945945945945998</v>
      </c>
      <c r="AO40" s="164">
        <f t="shared" si="1"/>
        <v>-2.2164948453608804</v>
      </c>
    </row>
    <row r="41" spans="1:41" ht="15" customHeight="1" x14ac:dyDescent="0.25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4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50">
        <v>403.962287712288</v>
      </c>
      <c r="S41" s="50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38">
        <v>302.83008658008703</v>
      </c>
      <c r="AK41" s="6">
        <v>313.447580645161</v>
      </c>
      <c r="AL41" s="6">
        <v>281.16883116883116</v>
      </c>
      <c r="AM41" s="158">
        <v>282.70219728845257</v>
      </c>
      <c r="AN41" s="160">
        <f t="shared" si="0"/>
        <v>0.54535423192077692</v>
      </c>
      <c r="AO41" s="164">
        <f t="shared" si="1"/>
        <v>5.7482906732117831</v>
      </c>
    </row>
    <row r="42" spans="1:41" ht="15" customHeight="1" x14ac:dyDescent="0.25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4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50">
        <v>323.76190476190499</v>
      </c>
      <c r="S42" s="50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38">
        <v>226.425748164879</v>
      </c>
      <c r="AK42" s="6">
        <v>235</v>
      </c>
      <c r="AL42" s="6">
        <v>212.24294224294201</v>
      </c>
      <c r="AM42" s="158">
        <v>281.47939017504234</v>
      </c>
      <c r="AN42" s="160">
        <f t="shared" si="0"/>
        <v>32.621319324177783</v>
      </c>
      <c r="AO42" s="164">
        <f t="shared" si="1"/>
        <v>-19.577317092845046</v>
      </c>
    </row>
    <row r="43" spans="1:41" ht="15" customHeight="1" x14ac:dyDescent="0.25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50">
        <v>625.64102564102564</v>
      </c>
      <c r="S43" s="50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38">
        <v>508.33333333333297</v>
      </c>
      <c r="AK43" s="6">
        <v>525.75757575757598</v>
      </c>
      <c r="AL43" s="6">
        <v>498.88888888888903</v>
      </c>
      <c r="AM43" s="158">
        <v>523.33333333333303</v>
      </c>
      <c r="AN43" s="160">
        <f t="shared" si="0"/>
        <v>4.8997772828506898</v>
      </c>
      <c r="AO43" s="164">
        <f t="shared" si="1"/>
        <v>3.1085814360771162</v>
      </c>
    </row>
    <row r="44" spans="1:41" ht="15" customHeight="1" x14ac:dyDescent="0.25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50">
        <v>662.5</v>
      </c>
      <c r="S44" s="50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38">
        <v>576.66666666666697</v>
      </c>
      <c r="AK44" s="6">
        <v>607.142857142857</v>
      </c>
      <c r="AL44" s="6">
        <v>571.42857142857144</v>
      </c>
      <c r="AM44" s="158">
        <v>580</v>
      </c>
      <c r="AN44" s="160">
        <f t="shared" si="0"/>
        <v>1.4999999999999971</v>
      </c>
      <c r="AO44" s="164">
        <f t="shared" si="1"/>
        <v>-10.76923076923077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O44"/>
  <sheetViews>
    <sheetView workbookViewId="0">
      <pane xSplit="1" ySplit="1" topLeftCell="C2" activePane="bottomRight" state="frozen"/>
      <selection activeCell="AM45" sqref="AM45"/>
      <selection pane="topRight" activeCell="AM45" sqref="AM45"/>
      <selection pane="bottomLeft" activeCell="AM45" sqref="AM45"/>
      <selection pane="bottomRight" activeCell="AG21" sqref="AG21"/>
    </sheetView>
  </sheetViews>
  <sheetFormatPr defaultRowHeight="15" customHeight="1" x14ac:dyDescent="0.25"/>
  <cols>
    <col min="1" max="1" width="26.5703125" customWidth="1"/>
    <col min="2" max="10" width="9.5703125" style="4" bestFit="1" customWidth="1"/>
    <col min="11" max="13" width="9.140625" style="4"/>
    <col min="24" max="24" width="11.28515625" customWidth="1"/>
    <col min="27" max="27" width="9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66">
        <v>455.33333333333297</v>
      </c>
      <c r="L2" s="67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50">
        <v>515.05263157894694</v>
      </c>
      <c r="S2" s="50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38">
        <v>450.95238095238096</v>
      </c>
      <c r="AK2" s="6">
        <v>448.125</v>
      </c>
      <c r="AL2" s="6">
        <v>443.91304347826099</v>
      </c>
      <c r="AM2" s="158">
        <v>449.13043478260869</v>
      </c>
      <c r="AN2" s="160">
        <f>(AM2-AL2)/AL2*100</f>
        <v>1.1753183153770526</v>
      </c>
      <c r="AO2" s="164">
        <f>(AM2-AA2)/AA2*100</f>
        <v>-0.96994304404217702</v>
      </c>
    </row>
    <row r="3" spans="1:41" ht="15" customHeight="1" x14ac:dyDescent="0.25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66">
        <v>39.444444444444443</v>
      </c>
      <c r="L3" s="68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50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38">
        <v>39.444444444444443</v>
      </c>
      <c r="AK3" s="6">
        <v>39.375</v>
      </c>
      <c r="AL3" s="6">
        <v>40</v>
      </c>
      <c r="AM3" s="158">
        <v>40</v>
      </c>
      <c r="AN3" s="160">
        <f t="shared" ref="AN3:AN44" si="0">(AM3-AL3)/AL3*100</f>
        <v>0</v>
      </c>
      <c r="AO3" s="164">
        <f t="shared" ref="AO3:AO44" si="1">(AM3-AA3)/AA3*100</f>
        <v>-2.7027027027027102</v>
      </c>
    </row>
    <row r="4" spans="1:41" ht="15" customHeight="1" x14ac:dyDescent="0.25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66">
        <v>416.27375508354402</v>
      </c>
      <c r="L4" s="67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50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38">
        <v>296.89992909389503</v>
      </c>
      <c r="AK4" s="6">
        <v>268.125</v>
      </c>
      <c r="AL4" s="6">
        <v>270.54970063538599</v>
      </c>
      <c r="AM4" s="158">
        <v>271.02770885029003</v>
      </c>
      <c r="AN4" s="160">
        <f t="shared" si="0"/>
        <v>0.17668037103032622</v>
      </c>
      <c r="AO4" s="164">
        <f t="shared" si="1"/>
        <v>-33.215057147065465</v>
      </c>
    </row>
    <row r="5" spans="1:41" ht="15" customHeight="1" x14ac:dyDescent="0.25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66">
        <v>324.25372478740599</v>
      </c>
      <c r="L5" s="66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50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38">
        <v>297.03049414742998</v>
      </c>
      <c r="AK5" s="6">
        <v>272.21900495338002</v>
      </c>
      <c r="AL5" s="6">
        <v>282.52138185768098</v>
      </c>
      <c r="AM5" s="158">
        <v>288.77770673486799</v>
      </c>
      <c r="AN5" s="160">
        <f t="shared" si="0"/>
        <v>2.2144606670296589</v>
      </c>
      <c r="AO5" s="164">
        <f t="shared" si="1"/>
        <v>3.0834932240874804</v>
      </c>
    </row>
    <row r="6" spans="1:41" ht="15" customHeight="1" x14ac:dyDescent="0.25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66">
        <v>966.08391608391605</v>
      </c>
      <c r="L6" s="67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50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38">
        <v>1033.5879806468042</v>
      </c>
      <c r="AK6" s="6">
        <v>1066.3003663003662</v>
      </c>
      <c r="AL6" s="6">
        <v>1067.6406926406926</v>
      </c>
      <c r="AM6" s="158">
        <v>1008.9947089947091</v>
      </c>
      <c r="AN6" s="160">
        <f t="shared" si="0"/>
        <v>-5.4930449963394592</v>
      </c>
      <c r="AO6" s="164">
        <f t="shared" si="1"/>
        <v>9.1849606564402713</v>
      </c>
    </row>
    <row r="7" spans="1:41" ht="15" customHeight="1" x14ac:dyDescent="0.25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66">
        <v>1422.2222222222222</v>
      </c>
      <c r="L7" s="67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50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38">
        <v>1384.1269841269841</v>
      </c>
      <c r="AK7" s="6">
        <v>1391.6666666666667</v>
      </c>
      <c r="AL7" s="6">
        <v>1415</v>
      </c>
      <c r="AM7" s="158">
        <v>1395</v>
      </c>
      <c r="AN7" s="160">
        <f t="shared" si="0"/>
        <v>-1.4134275618374559</v>
      </c>
      <c r="AO7" s="164">
        <f t="shared" si="1"/>
        <v>-1.0118265440210155</v>
      </c>
    </row>
    <row r="8" spans="1:41" ht="15" customHeight="1" x14ac:dyDescent="0.25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66">
        <v>255.26315789473685</v>
      </c>
      <c r="L8" s="67">
        <v>255.55555555555554</v>
      </c>
      <c r="M8" s="13">
        <v>264.28571428571428</v>
      </c>
      <c r="N8" s="69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50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38">
        <v>250</v>
      </c>
      <c r="AK8" s="6">
        <v>250</v>
      </c>
      <c r="AL8" s="6">
        <v>254.54545454545453</v>
      </c>
      <c r="AM8" s="158">
        <v>250</v>
      </c>
      <c r="AN8" s="160">
        <f t="shared" si="0"/>
        <v>-1.7857142857142807</v>
      </c>
      <c r="AO8" s="164">
        <f t="shared" si="1"/>
        <v>0</v>
      </c>
    </row>
    <row r="9" spans="1:41" ht="15" customHeight="1" x14ac:dyDescent="0.25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66">
        <v>250</v>
      </c>
      <c r="L9" s="67">
        <v>254.54545454545453</v>
      </c>
      <c r="M9" s="13">
        <v>264.28571428571428</v>
      </c>
      <c r="N9" s="69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50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38">
        <v>247.61904761904762</v>
      </c>
      <c r="AK9" s="6">
        <v>246.875</v>
      </c>
      <c r="AL9" s="6">
        <v>251.36363636363637</v>
      </c>
      <c r="AM9" s="158">
        <v>250</v>
      </c>
      <c r="AN9" s="160">
        <f t="shared" si="0"/>
        <v>-0.54249547920434404</v>
      </c>
      <c r="AO9" s="164">
        <f t="shared" si="1"/>
        <v>0</v>
      </c>
    </row>
    <row r="10" spans="1:41" ht="15" customHeight="1" x14ac:dyDescent="0.25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38">
        <v>426.02811523462145</v>
      </c>
      <c r="AK10" s="6">
        <v>426.74973773421442</v>
      </c>
      <c r="AL10" s="7">
        <v>430</v>
      </c>
      <c r="AM10" s="14">
        <v>401.55</v>
      </c>
      <c r="AN10" s="160">
        <f t="shared" si="0"/>
        <v>-6.6162790697674385</v>
      </c>
      <c r="AO10" s="164">
        <f t="shared" si="1"/>
        <v>-11.805403030968591</v>
      </c>
    </row>
    <row r="11" spans="1:41" ht="15" customHeight="1" x14ac:dyDescent="0.25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9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38">
        <v>700</v>
      </c>
      <c r="AK11" s="6">
        <v>739.53336673494698</v>
      </c>
      <c r="AL11" s="7">
        <v>701.23</v>
      </c>
      <c r="AM11" s="158">
        <v>700</v>
      </c>
      <c r="AN11" s="160">
        <f t="shared" si="0"/>
        <v>-0.17540607218744464</v>
      </c>
      <c r="AO11" s="164">
        <f t="shared" si="1"/>
        <v>-21.81566367332351</v>
      </c>
    </row>
    <row r="12" spans="1:41" ht="15" customHeight="1" x14ac:dyDescent="0.25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66">
        <v>1233.3333333333333</v>
      </c>
      <c r="L12" s="67">
        <v>1366.6666666666667</v>
      </c>
      <c r="M12" s="13">
        <v>1350</v>
      </c>
      <c r="N12" s="69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50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38">
        <v>1080</v>
      </c>
      <c r="AK12" s="6">
        <v>1105</v>
      </c>
      <c r="AL12" s="29">
        <v>1057.1428571428601</v>
      </c>
      <c r="AM12" s="158">
        <v>1100</v>
      </c>
      <c r="AN12" s="160">
        <f t="shared" si="0"/>
        <v>4.0540540540537666</v>
      </c>
      <c r="AO12" s="164">
        <f t="shared" si="1"/>
        <v>3.1249999999996851</v>
      </c>
    </row>
    <row r="13" spans="1:41" ht="15" customHeight="1" x14ac:dyDescent="0.25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9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50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38">
        <v>169.77083439101318</v>
      </c>
      <c r="AK13" s="6">
        <v>196</v>
      </c>
      <c r="AL13" s="29">
        <v>180.36</v>
      </c>
      <c r="AM13" s="158" t="s">
        <v>45</v>
      </c>
      <c r="AN13" s="160" t="e">
        <f t="shared" si="0"/>
        <v>#VALUE!</v>
      </c>
      <c r="AO13" s="164" t="e">
        <f t="shared" si="1"/>
        <v>#VALUE!</v>
      </c>
    </row>
    <row r="14" spans="1:41" ht="15" customHeight="1" x14ac:dyDescent="0.25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66">
        <v>204.375</v>
      </c>
      <c r="L14" s="66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50">
        <v>205</v>
      </c>
      <c r="S14" s="50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38">
        <v>196.31578947368422</v>
      </c>
      <c r="AK14" s="6">
        <v>196.36985944175828</v>
      </c>
      <c r="AL14" s="29">
        <v>198.63636363636363</v>
      </c>
      <c r="AM14" s="158">
        <v>200.43478260869566</v>
      </c>
      <c r="AN14" s="160">
        <f t="shared" si="0"/>
        <v>0.90538254900010651</v>
      </c>
      <c r="AO14" s="164">
        <f t="shared" si="1"/>
        <v>2.9423354787862821</v>
      </c>
    </row>
    <row r="15" spans="1:41" ht="15" customHeight="1" x14ac:dyDescent="0.25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66">
        <v>1450</v>
      </c>
      <c r="L15" s="67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38">
        <v>1698.29459798836</v>
      </c>
      <c r="AK15" s="6">
        <v>1700</v>
      </c>
      <c r="AL15" s="139">
        <v>1666.09</v>
      </c>
      <c r="AM15" s="158">
        <v>1600</v>
      </c>
      <c r="AN15" s="160">
        <f t="shared" si="0"/>
        <v>-3.9667725032861325</v>
      </c>
      <c r="AO15" s="164">
        <f t="shared" si="1"/>
        <v>6.6659555602962648</v>
      </c>
    </row>
    <row r="16" spans="1:41" ht="15" customHeight="1" x14ac:dyDescent="0.25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66">
        <v>195.48911582244901</v>
      </c>
      <c r="L16" s="67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50">
        <v>148.57142857142901</v>
      </c>
      <c r="S16" s="50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38">
        <v>124.86843498640232</v>
      </c>
      <c r="AK16" s="6">
        <v>141.04286518079621</v>
      </c>
      <c r="AL16" s="29">
        <v>127.22004043609932</v>
      </c>
      <c r="AM16" s="158">
        <v>129.56754163674901</v>
      </c>
      <c r="AN16" s="160">
        <f t="shared" si="0"/>
        <v>1.8452290948836807</v>
      </c>
      <c r="AO16" s="164">
        <f t="shared" si="1"/>
        <v>-5.4511020302640851</v>
      </c>
    </row>
    <row r="17" spans="1:41" ht="15" customHeight="1" x14ac:dyDescent="0.25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66">
        <v>219.72539288668301</v>
      </c>
      <c r="L17" s="67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50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38">
        <v>162.25071225071224</v>
      </c>
      <c r="AK17" s="6">
        <v>167.14355886769678</v>
      </c>
      <c r="AL17" s="29">
        <v>149.53419806960778</v>
      </c>
      <c r="AM17" s="158">
        <v>167.98554152558606</v>
      </c>
      <c r="AN17" s="160">
        <f t="shared" si="0"/>
        <v>12.339213166067351</v>
      </c>
      <c r="AO17" s="164">
        <f t="shared" si="1"/>
        <v>-3.8101665204193425</v>
      </c>
    </row>
    <row r="18" spans="1:41" ht="15" customHeight="1" x14ac:dyDescent="0.25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66">
        <v>952.09330143540672</v>
      </c>
      <c r="L18" s="67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50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38">
        <v>904.78260869565202</v>
      </c>
      <c r="AK18" s="6">
        <v>869.56521739130437</v>
      </c>
      <c r="AL18" s="6">
        <v>862.11180124223597</v>
      </c>
      <c r="AM18" s="158">
        <v>860.25472112428599</v>
      </c>
      <c r="AN18" s="160">
        <f t="shared" si="0"/>
        <v>-0.21541059005039356</v>
      </c>
      <c r="AO18" s="164">
        <f t="shared" si="1"/>
        <v>-4.0297885892065839</v>
      </c>
    </row>
    <row r="19" spans="1:41" ht="15" customHeight="1" x14ac:dyDescent="0.25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66">
        <v>2808.53024970672</v>
      </c>
      <c r="L19" s="67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50">
        <v>3127.6569280521899</v>
      </c>
      <c r="S19" s="50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38">
        <v>1761.88376840551</v>
      </c>
      <c r="AK19" s="6">
        <v>1807.93494896262</v>
      </c>
      <c r="AL19" s="29">
        <v>1762.0360431802101</v>
      </c>
      <c r="AM19" s="158">
        <v>1796.6746149717201</v>
      </c>
      <c r="AN19" s="160">
        <f t="shared" si="0"/>
        <v>1.9658265178839698</v>
      </c>
      <c r="AO19" s="164">
        <f t="shared" si="1"/>
        <v>-10.971165071435648</v>
      </c>
    </row>
    <row r="20" spans="1:41" ht="15" customHeight="1" x14ac:dyDescent="0.25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66">
        <v>241.56682192487818</v>
      </c>
      <c r="L20" s="67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50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38">
        <v>217.90286102786101</v>
      </c>
      <c r="AK20" s="6">
        <v>238.20734150876743</v>
      </c>
      <c r="AL20" s="6">
        <v>200.072109350425</v>
      </c>
      <c r="AM20" s="158">
        <v>214.9856630601972</v>
      </c>
      <c r="AN20" s="160">
        <f t="shared" si="0"/>
        <v>7.4540893071963419</v>
      </c>
      <c r="AO20" s="164">
        <f t="shared" si="1"/>
        <v>-4.1416911022003404</v>
      </c>
    </row>
    <row r="21" spans="1:41" ht="15" customHeight="1" x14ac:dyDescent="0.25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7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38">
        <v>275.61265604414803</v>
      </c>
      <c r="AK21" s="6">
        <v>276.43792642503644</v>
      </c>
      <c r="AL21" s="139">
        <v>285.02999999999997</v>
      </c>
      <c r="AM21" s="17">
        <v>285.79000000000002</v>
      </c>
      <c r="AN21" s="160">
        <f t="shared" si="0"/>
        <v>0.26663859944568918</v>
      </c>
      <c r="AO21" s="164">
        <f t="shared" si="1"/>
        <v>14.765882258453139</v>
      </c>
    </row>
    <row r="22" spans="1:41" ht="15" customHeight="1" x14ac:dyDescent="0.25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66">
        <v>300.08171766750189</v>
      </c>
      <c r="L22" s="67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50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38">
        <v>406.90237783116999</v>
      </c>
      <c r="AK22" s="6">
        <v>441.6828784475843</v>
      </c>
      <c r="AL22" s="6">
        <v>388.97578844092129</v>
      </c>
      <c r="AM22" s="158">
        <v>433.42689997101758</v>
      </c>
      <c r="AN22" s="160">
        <f t="shared" si="0"/>
        <v>11.427732226795818</v>
      </c>
      <c r="AO22" s="164">
        <f t="shared" si="1"/>
        <v>40.372482279345881</v>
      </c>
    </row>
    <row r="23" spans="1:41" ht="15" customHeight="1" x14ac:dyDescent="0.25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67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38">
        <v>326.57645665304301</v>
      </c>
      <c r="AK23" s="6">
        <v>308.59293100496956</v>
      </c>
      <c r="AL23" s="139">
        <v>311.02</v>
      </c>
      <c r="AM23">
        <v>301.44</v>
      </c>
      <c r="AN23" s="160">
        <f t="shared" si="0"/>
        <v>-3.080187769275283</v>
      </c>
      <c r="AO23" s="164">
        <f t="shared" si="1"/>
        <v>-4.6136320486045133</v>
      </c>
    </row>
    <row r="24" spans="1:41" ht="15" customHeight="1" x14ac:dyDescent="0.25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66">
        <v>374.938229302416</v>
      </c>
      <c r="L24" s="67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50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38">
        <v>352.71619079337302</v>
      </c>
      <c r="AK24" s="6">
        <v>367.59492685963301</v>
      </c>
      <c r="AL24" s="6">
        <v>376.218487394958</v>
      </c>
      <c r="AM24" s="158">
        <v>361.78156447764297</v>
      </c>
      <c r="AN24" s="160">
        <f t="shared" si="0"/>
        <v>-3.8373773222257954</v>
      </c>
      <c r="AO24" s="164">
        <f t="shared" si="1"/>
        <v>0.37945843875841101</v>
      </c>
    </row>
    <row r="25" spans="1:41" ht="15" customHeight="1" x14ac:dyDescent="0.25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66">
        <v>217.74713254749551</v>
      </c>
      <c r="L25" s="67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50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38">
        <v>199.61482961483</v>
      </c>
      <c r="AK25" s="6">
        <v>236.86380286380299</v>
      </c>
      <c r="AL25" s="6">
        <v>186.922550702374</v>
      </c>
      <c r="AM25" s="158">
        <v>183.25603587633643</v>
      </c>
      <c r="AN25" s="160">
        <f t="shared" si="0"/>
        <v>-1.9615155112427021</v>
      </c>
      <c r="AO25" s="164">
        <f t="shared" si="1"/>
        <v>-29.416241105717777</v>
      </c>
    </row>
    <row r="26" spans="1:41" ht="15" customHeight="1" x14ac:dyDescent="0.25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66">
        <v>156.684970813527</v>
      </c>
      <c r="L26" s="67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50">
        <v>350.43461829176101</v>
      </c>
      <c r="S26" s="50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38">
        <v>131.70043202470899</v>
      </c>
      <c r="AK26" s="6">
        <v>204.041183737674</v>
      </c>
      <c r="AL26" s="6">
        <v>180.47471868168799</v>
      </c>
      <c r="AM26" s="158">
        <v>180.63402974714401</v>
      </c>
      <c r="AN26" s="160">
        <f t="shared" si="0"/>
        <v>8.8273341895054078E-2</v>
      </c>
      <c r="AO26" s="164">
        <f t="shared" si="1"/>
        <v>-9.7042401823915423</v>
      </c>
    </row>
    <row r="27" spans="1:41" ht="15" customHeight="1" x14ac:dyDescent="0.25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50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38">
        <v>1560.5226329782899</v>
      </c>
      <c r="AK27" s="6">
        <v>1604.2343550343601</v>
      </c>
      <c r="AL27" s="139">
        <v>1556.31</v>
      </c>
      <c r="AM27" s="14">
        <v>1585.12</v>
      </c>
      <c r="AN27" s="160">
        <f t="shared" si="0"/>
        <v>1.8511736093708802</v>
      </c>
      <c r="AO27" s="164">
        <f t="shared" si="1"/>
        <v>-6.7576470588235367</v>
      </c>
    </row>
    <row r="28" spans="1:41" ht="15" customHeight="1" x14ac:dyDescent="0.25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38">
        <v>800</v>
      </c>
      <c r="AK28" s="6">
        <v>826.66666666666697</v>
      </c>
      <c r="AL28" s="6">
        <v>880.95238095238096</v>
      </c>
      <c r="AM28" s="158">
        <v>860</v>
      </c>
      <c r="AN28" s="160">
        <f t="shared" si="0"/>
        <v>-2.3783783783783794</v>
      </c>
      <c r="AO28" s="164">
        <f t="shared" si="1"/>
        <v>3.4661148473874741</v>
      </c>
    </row>
    <row r="29" spans="1:41" ht="15" customHeight="1" x14ac:dyDescent="0.25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6">
        <v>200</v>
      </c>
      <c r="L29" s="67">
        <v>198.15</v>
      </c>
      <c r="M29" s="13">
        <v>181.81818181818181</v>
      </c>
      <c r="N29" s="69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50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38">
        <v>205.41743631145877</v>
      </c>
      <c r="AK29" s="6">
        <v>207.04031081432447</v>
      </c>
      <c r="AL29" s="6">
        <v>200.32051282051282</v>
      </c>
      <c r="AM29" s="14">
        <v>206.65</v>
      </c>
      <c r="AN29" s="160">
        <f t="shared" si="0"/>
        <v>3.1596800000000043</v>
      </c>
      <c r="AO29" s="164">
        <f t="shared" si="1"/>
        <v>-2.4066716641680319</v>
      </c>
    </row>
    <row r="30" spans="1:41" ht="15" customHeight="1" x14ac:dyDescent="0.25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6">
        <v>100.277299895206</v>
      </c>
      <c r="L30" s="67">
        <v>97.308000000000007</v>
      </c>
      <c r="M30" s="13">
        <v>92.307990763368338</v>
      </c>
      <c r="N30" s="69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50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38">
        <v>85.291295988123949</v>
      </c>
      <c r="AK30" s="6">
        <v>83.032402380228476</v>
      </c>
      <c r="AL30" s="6">
        <v>80.988953909245382</v>
      </c>
      <c r="AM30" s="158">
        <v>83.941227427429794</v>
      </c>
      <c r="AN30" s="160">
        <f t="shared" si="0"/>
        <v>3.6452792333787545</v>
      </c>
      <c r="AO30" s="164">
        <f t="shared" si="1"/>
        <v>-3.1103126203470244</v>
      </c>
    </row>
    <row r="31" spans="1:41" ht="15" customHeight="1" x14ac:dyDescent="0.25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6">
        <v>915</v>
      </c>
      <c r="L31" s="66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38">
        <v>812.63755142965897</v>
      </c>
      <c r="AK31" s="6">
        <v>826.83914217304925</v>
      </c>
      <c r="AL31" s="139">
        <v>802.59</v>
      </c>
      <c r="AM31" s="14">
        <v>789.34</v>
      </c>
      <c r="AN31" s="160">
        <f t="shared" si="0"/>
        <v>-1.6509051944330229</v>
      </c>
      <c r="AO31" s="164">
        <f t="shared" si="1"/>
        <v>-11.12957558726041</v>
      </c>
    </row>
    <row r="32" spans="1:41" ht="15" customHeight="1" x14ac:dyDescent="0.25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6">
        <v>785</v>
      </c>
      <c r="L32" s="67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50">
        <v>1153.8461538461538</v>
      </c>
      <c r="S32" s="50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38">
        <v>1040.6508201198135</v>
      </c>
      <c r="AK32" s="6">
        <v>998.56189926128798</v>
      </c>
      <c r="AL32" s="6">
        <v>975.47629034395459</v>
      </c>
      <c r="AM32" s="158">
        <v>921.78277862286086</v>
      </c>
      <c r="AN32" s="160">
        <f t="shared" si="0"/>
        <v>-5.5043379580411234</v>
      </c>
      <c r="AO32" s="164">
        <f t="shared" si="1"/>
        <v>1.9080253231246798</v>
      </c>
    </row>
    <row r="33" spans="1:41" ht="15" customHeight="1" x14ac:dyDescent="0.25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9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38">
        <v>810.61387364077416</v>
      </c>
      <c r="AK33" s="6">
        <v>810.6938177612866</v>
      </c>
      <c r="AL33" s="139">
        <v>823.01</v>
      </c>
      <c r="AM33" s="14">
        <v>812.03</v>
      </c>
      <c r="AN33" s="160">
        <f t="shared" si="0"/>
        <v>-1.3341271673491231</v>
      </c>
      <c r="AO33" s="164">
        <f t="shared" si="1"/>
        <v>1.4390825848521545</v>
      </c>
    </row>
    <row r="34" spans="1:41" ht="15" customHeight="1" x14ac:dyDescent="0.25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66">
        <v>2050</v>
      </c>
      <c r="L34" s="67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50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38">
        <v>1827.47061210418</v>
      </c>
      <c r="AK34" s="6">
        <v>1874.0321910891448</v>
      </c>
      <c r="AL34" s="7">
        <v>1798.59</v>
      </c>
      <c r="AM34" s="158">
        <v>1783.3333333333301</v>
      </c>
      <c r="AN34" s="160">
        <f t="shared" si="0"/>
        <v>-0.84825706062359085</v>
      </c>
      <c r="AO34" s="164">
        <f t="shared" si="1"/>
        <v>-7.758620689655185</v>
      </c>
    </row>
    <row r="35" spans="1:41" ht="15" customHeight="1" x14ac:dyDescent="0.25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38">
        <v>1815.55195773934</v>
      </c>
      <c r="AK35" s="6">
        <v>1834.9541324542288</v>
      </c>
      <c r="AL35" s="139">
        <v>1789.11</v>
      </c>
      <c r="AM35" s="14">
        <v>1786.3209999999999</v>
      </c>
      <c r="AN35" s="160">
        <f t="shared" si="0"/>
        <v>-0.15588756420790156</v>
      </c>
      <c r="AO35" s="164">
        <f t="shared" si="1"/>
        <v>-6.0967775850286516</v>
      </c>
    </row>
    <row r="36" spans="1:41" ht="15" customHeight="1" x14ac:dyDescent="0.25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6">
        <v>749.95259370259373</v>
      </c>
      <c r="L36" s="67">
        <v>738.73454545454547</v>
      </c>
      <c r="M36" s="13">
        <v>754.87219333373162</v>
      </c>
      <c r="N36" s="69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50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38">
        <v>767.91865578426848</v>
      </c>
      <c r="AK36" s="6">
        <v>757.47292562509949</v>
      </c>
      <c r="AL36" s="29">
        <v>782.84275744566003</v>
      </c>
      <c r="AM36" s="158">
        <v>776.25663520170804</v>
      </c>
      <c r="AN36" s="160">
        <f t="shared" si="0"/>
        <v>-0.841308446851047</v>
      </c>
      <c r="AO36" s="164">
        <f t="shared" si="1"/>
        <v>12.836293290606104</v>
      </c>
    </row>
    <row r="37" spans="1:41" ht="15" customHeight="1" x14ac:dyDescent="0.25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9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50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38">
        <v>566.66666666666697</v>
      </c>
      <c r="AK37" s="6">
        <v>573.33333333333303</v>
      </c>
      <c r="AL37" s="6">
        <v>523.33333333333303</v>
      </c>
      <c r="AM37" s="158">
        <v>524.54444444444403</v>
      </c>
      <c r="AN37" s="160">
        <f t="shared" si="0"/>
        <v>0.23142250530783356</v>
      </c>
      <c r="AO37" s="164">
        <f t="shared" si="1"/>
        <v>-5.7704590818364547</v>
      </c>
    </row>
    <row r="38" spans="1:41" ht="15" customHeight="1" x14ac:dyDescent="0.25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9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50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38">
        <v>120.81195696247963</v>
      </c>
      <c r="AK38" s="6">
        <v>113.24892520209623</v>
      </c>
      <c r="AL38" s="6">
        <v>123.78204008117557</v>
      </c>
      <c r="AM38" s="158">
        <v>119.71345106298</v>
      </c>
      <c r="AN38" s="160">
        <f t="shared" si="0"/>
        <v>-3.2868976917228134</v>
      </c>
      <c r="AO38" s="164">
        <f t="shared" si="1"/>
        <v>-20.825312600364963</v>
      </c>
    </row>
    <row r="39" spans="1:41" ht="15" customHeight="1" x14ac:dyDescent="0.25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9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50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38">
        <v>119.98411547746551</v>
      </c>
      <c r="AK39" s="6">
        <v>118.28129600700123</v>
      </c>
      <c r="AL39" s="29">
        <v>122.07271358673242</v>
      </c>
      <c r="AM39" s="158">
        <v>123.143191351292</v>
      </c>
      <c r="AN39" s="160">
        <f t="shared" si="0"/>
        <v>0.87691813600834845</v>
      </c>
      <c r="AO39" s="164">
        <f t="shared" si="1"/>
        <v>-19.317513048465365</v>
      </c>
    </row>
    <row r="40" spans="1:41" ht="15" customHeight="1" x14ac:dyDescent="0.25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50">
        <v>408.33333333333331</v>
      </c>
      <c r="S40" s="50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38">
        <v>421.05263157894734</v>
      </c>
      <c r="AK40" s="6">
        <v>412.5</v>
      </c>
      <c r="AL40" s="6">
        <v>413.33333333333337</v>
      </c>
      <c r="AM40" s="158">
        <v>384.1269841269841</v>
      </c>
      <c r="AN40" s="160">
        <f t="shared" si="0"/>
        <v>-7.0660522273425661</v>
      </c>
      <c r="AO40" s="164">
        <f t="shared" si="1"/>
        <v>-5.815018315018329</v>
      </c>
    </row>
    <row r="41" spans="1:41" ht="15" customHeight="1" x14ac:dyDescent="0.25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7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50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38">
        <v>158.64877258124133</v>
      </c>
      <c r="AK41" s="6">
        <v>159.36346129360834</v>
      </c>
      <c r="AL41" s="6">
        <v>155.77646660303867</v>
      </c>
      <c r="AM41" s="158">
        <v>154.57582178170401</v>
      </c>
      <c r="AN41" s="160">
        <f t="shared" si="0"/>
        <v>-0.77074852672980221</v>
      </c>
      <c r="AO41" s="164">
        <f t="shared" si="1"/>
        <v>-27.496209429605074</v>
      </c>
    </row>
    <row r="42" spans="1:41" ht="15" customHeight="1" x14ac:dyDescent="0.25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7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50">
        <v>235.67901234567901</v>
      </c>
      <c r="S42" s="50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38">
        <v>163.24125839078553</v>
      </c>
      <c r="AK42" s="6">
        <v>155.75262749040093</v>
      </c>
      <c r="AL42" s="6">
        <v>133.08380495155163</v>
      </c>
      <c r="AM42" s="158">
        <v>150.899832414386</v>
      </c>
      <c r="AN42" s="160">
        <f t="shared" si="0"/>
        <v>13.387074008982678</v>
      </c>
      <c r="AO42" s="164">
        <f t="shared" si="1"/>
        <v>-32.438127982746558</v>
      </c>
    </row>
    <row r="43" spans="1:41" ht="15" customHeight="1" x14ac:dyDescent="0.25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50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38">
        <v>526.66666666666697</v>
      </c>
      <c r="AK43" s="6">
        <v>560</v>
      </c>
      <c r="AL43" s="6">
        <v>528.42105263157896</v>
      </c>
      <c r="AM43" s="158">
        <v>529.52380952380895</v>
      </c>
      <c r="AN43" s="160">
        <f t="shared" si="0"/>
        <v>0.2086890533104564</v>
      </c>
      <c r="AO43" s="164">
        <f t="shared" si="1"/>
        <v>12.994620442319107</v>
      </c>
    </row>
    <row r="44" spans="1:41" ht="15" customHeight="1" x14ac:dyDescent="0.25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50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38">
        <v>640</v>
      </c>
      <c r="AK44" s="6">
        <v>633.33333333333337</v>
      </c>
      <c r="AL44" s="6">
        <v>634.375</v>
      </c>
      <c r="AM44" s="158">
        <v>634.61538461538464</v>
      </c>
      <c r="AN44" s="160">
        <f t="shared" si="0"/>
        <v>3.7893141341421341E-2</v>
      </c>
      <c r="AO44" s="164">
        <f t="shared" si="1"/>
        <v>0.96153846153846834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O44"/>
  <sheetViews>
    <sheetView zoomScale="98" zoomScaleNormal="98" workbookViewId="0">
      <pane xSplit="1" ySplit="1" topLeftCell="AF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8.140625" customWidth="1"/>
    <col min="2" max="13" width="9.140625" style="4"/>
    <col min="22" max="22" width="9.5703125" bestFit="1" customWidth="1"/>
    <col min="24" max="24" width="13.57031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70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71">
        <v>461.25</v>
      </c>
      <c r="L2" s="72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50">
        <v>462.35294117647061</v>
      </c>
      <c r="S2" s="50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38">
        <v>492.10526315789474</v>
      </c>
      <c r="AK2" s="6">
        <v>454.5</v>
      </c>
      <c r="AL2" s="6">
        <v>451.36363636363598</v>
      </c>
      <c r="AM2" s="158">
        <v>465.26315789473682</v>
      </c>
      <c r="AN2" s="160">
        <f>(AM2-AL2)/AL2*100</f>
        <v>3.0794508930938451</v>
      </c>
      <c r="AO2" s="164">
        <f>(AM2-AA2)/AA2*100</f>
        <v>4.3466185252048293</v>
      </c>
    </row>
    <row r="3" spans="1:41" ht="15" customHeight="1" x14ac:dyDescent="0.25">
      <c r="A3" s="2" t="s">
        <v>2</v>
      </c>
      <c r="B3" s="70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71">
        <v>40.15</v>
      </c>
      <c r="L3" s="73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50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38">
        <v>41.578947368421055</v>
      </c>
      <c r="AK3" s="6">
        <v>42.352941176470601</v>
      </c>
      <c r="AL3" s="6">
        <v>39.090909090909093</v>
      </c>
      <c r="AM3" s="158">
        <v>39.473684210526315</v>
      </c>
      <c r="AN3" s="160">
        <f t="shared" ref="AN3:AN44" si="0">(AM3-AL3)/AL3*100</f>
        <v>0.97919216646265972</v>
      </c>
      <c r="AO3" s="164">
        <f t="shared" ref="AO3:AO44" si="1">(AM3-AA3)/AA3*100</f>
        <v>-0.58479532163742254</v>
      </c>
    </row>
    <row r="4" spans="1:41" ht="15" customHeight="1" x14ac:dyDescent="0.25">
      <c r="A4" s="2" t="s">
        <v>3</v>
      </c>
      <c r="B4" s="70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71">
        <v>480.76208000306661</v>
      </c>
      <c r="L4" s="72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50">
        <v>400</v>
      </c>
      <c r="S4" s="50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38">
        <v>263.63158141907621</v>
      </c>
      <c r="AK4" s="6">
        <v>259.68786867563284</v>
      </c>
      <c r="AL4" s="6">
        <v>287.60444053203202</v>
      </c>
      <c r="AM4" s="158">
        <v>255.55970211142619</v>
      </c>
      <c r="AN4" s="160">
        <f t="shared" si="0"/>
        <v>-11.14194842100737</v>
      </c>
      <c r="AO4" s="164">
        <f t="shared" si="1"/>
        <v>-35.034391188998356</v>
      </c>
    </row>
    <row r="5" spans="1:41" ht="15" customHeight="1" x14ac:dyDescent="0.25">
      <c r="A5" s="2" t="s">
        <v>4</v>
      </c>
      <c r="B5" s="70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71">
        <v>395.79321955184002</v>
      </c>
      <c r="L5" s="71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50">
        <v>526.36363636363603</v>
      </c>
      <c r="S5" s="50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38">
        <v>282.70948134568476</v>
      </c>
      <c r="AK5" s="6">
        <v>299.91651600847007</v>
      </c>
      <c r="AL5" s="6">
        <v>306.65997738349949</v>
      </c>
      <c r="AM5" s="158">
        <v>295.74902463791358</v>
      </c>
      <c r="AN5" s="160">
        <f t="shared" si="0"/>
        <v>-3.5579969837214906</v>
      </c>
      <c r="AO5" s="164">
        <f t="shared" si="1"/>
        <v>-25.745053504638587</v>
      </c>
    </row>
    <row r="6" spans="1:41" ht="15" customHeight="1" x14ac:dyDescent="0.25">
      <c r="A6" s="2" t="s">
        <v>5</v>
      </c>
      <c r="B6" s="70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71">
        <v>1129.1666666666667</v>
      </c>
      <c r="L6" s="72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50">
        <v>1500</v>
      </c>
      <c r="S6" s="50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38">
        <v>1160.8024691358</v>
      </c>
      <c r="AK6" s="6">
        <v>1175.18518518519</v>
      </c>
      <c r="AL6" s="6">
        <v>1148.73737373737</v>
      </c>
      <c r="AM6" s="158">
        <v>1188.2575757575758</v>
      </c>
      <c r="AN6" s="160">
        <f t="shared" si="0"/>
        <v>3.4403165530889233</v>
      </c>
      <c r="AO6" s="164">
        <f t="shared" si="1"/>
        <v>5.0840032982890166</v>
      </c>
    </row>
    <row r="7" spans="1:41" ht="15" customHeight="1" x14ac:dyDescent="0.25">
      <c r="A7" s="2" t="s">
        <v>6</v>
      </c>
      <c r="B7" s="70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71">
        <v>1633.3333333333301</v>
      </c>
      <c r="L7" s="72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50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38">
        <v>1329.48292448292</v>
      </c>
      <c r="AK7" s="6">
        <v>1318.3404558404557</v>
      </c>
      <c r="AL7" s="6">
        <v>1329.1505791505799</v>
      </c>
      <c r="AM7" s="158">
        <v>1230.5911680911679</v>
      </c>
      <c r="AN7" s="160">
        <f t="shared" si="0"/>
        <v>-7.4152178545788514</v>
      </c>
      <c r="AO7" s="164">
        <f t="shared" si="1"/>
        <v>-4.2195351810004684</v>
      </c>
    </row>
    <row r="8" spans="1:41" ht="15" customHeight="1" x14ac:dyDescent="0.25">
      <c r="A8" s="2" t="s">
        <v>7</v>
      </c>
      <c r="B8" s="70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71">
        <v>258.461538461538</v>
      </c>
      <c r="L8" s="72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50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38">
        <v>290.55555555555554</v>
      </c>
      <c r="AK8" s="6">
        <v>295.23809523809524</v>
      </c>
      <c r="AL8" s="6">
        <v>288.09523809523807</v>
      </c>
      <c r="AM8" s="158">
        <v>288.88888888888891</v>
      </c>
      <c r="AN8" s="160">
        <f t="shared" si="0"/>
        <v>0.27548209366392817</v>
      </c>
      <c r="AO8" s="164">
        <f t="shared" si="1"/>
        <v>-0.95238095238095022</v>
      </c>
    </row>
    <row r="9" spans="1:41" ht="15" customHeight="1" x14ac:dyDescent="0.25">
      <c r="A9" s="2" t="s">
        <v>8</v>
      </c>
      <c r="B9" s="70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71">
        <v>265</v>
      </c>
      <c r="L9" s="72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50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38">
        <v>244.73684210526315</v>
      </c>
      <c r="AK9" s="6">
        <v>259.52380952380952</v>
      </c>
      <c r="AL9" s="6">
        <v>252.38095238095238</v>
      </c>
      <c r="AM9" s="158">
        <v>260.5263157894737</v>
      </c>
      <c r="AN9" s="160">
        <f t="shared" si="0"/>
        <v>3.2274081429990136</v>
      </c>
      <c r="AO9" s="164">
        <f t="shared" si="1"/>
        <v>1.9450800915331916</v>
      </c>
    </row>
    <row r="10" spans="1:41" ht="15" customHeight="1" x14ac:dyDescent="0.25">
      <c r="A10" s="2" t="s">
        <v>9</v>
      </c>
      <c r="B10" s="70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71">
        <v>548.26762246117096</v>
      </c>
      <c r="L10" s="71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50">
        <v>602.58064516129002</v>
      </c>
      <c r="S10" s="50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38">
        <v>526.96759259259272</v>
      </c>
      <c r="AK10" s="6">
        <v>551.58807311179203</v>
      </c>
      <c r="AL10" s="6">
        <v>548.45987005913503</v>
      </c>
      <c r="AM10" s="158">
        <v>585.98484848484895</v>
      </c>
      <c r="AN10" s="160">
        <f t="shared" si="0"/>
        <v>6.8418822368294645</v>
      </c>
      <c r="AO10" s="164">
        <f t="shared" si="1"/>
        <v>5.1241651538116466</v>
      </c>
    </row>
    <row r="11" spans="1:41" ht="15" customHeight="1" x14ac:dyDescent="0.25">
      <c r="A11" s="2" t="s">
        <v>10</v>
      </c>
      <c r="B11" s="70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71">
        <v>1000</v>
      </c>
      <c r="L11" s="72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50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38">
        <v>700</v>
      </c>
      <c r="AK11" s="6">
        <v>726.66666666666697</v>
      </c>
      <c r="AL11" s="6">
        <v>704.07894736842104</v>
      </c>
      <c r="AM11" s="158">
        <v>720</v>
      </c>
      <c r="AN11" s="160">
        <f t="shared" si="0"/>
        <v>2.2612595776490392</v>
      </c>
      <c r="AO11" s="164">
        <f t="shared" si="1"/>
        <v>-13.103448275862114</v>
      </c>
    </row>
    <row r="12" spans="1:41" ht="15" customHeight="1" x14ac:dyDescent="0.25">
      <c r="A12" s="2" t="s">
        <v>11</v>
      </c>
      <c r="B12" s="70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71">
        <v>1113.8888888888889</v>
      </c>
      <c r="L12" s="72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50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38">
        <v>1003.33333333333</v>
      </c>
      <c r="AK12" s="6">
        <v>1006.66666666667</v>
      </c>
      <c r="AL12" s="6">
        <v>1002.5</v>
      </c>
      <c r="AM12" s="158">
        <v>1051.6666666666699</v>
      </c>
      <c r="AN12" s="160">
        <f t="shared" si="0"/>
        <v>4.9044056525356527</v>
      </c>
      <c r="AO12" s="164">
        <f t="shared" si="1"/>
        <v>2.2453703703705417</v>
      </c>
    </row>
    <row r="13" spans="1:41" ht="15" customHeight="1" x14ac:dyDescent="0.25">
      <c r="A13" s="2" t="s">
        <v>12</v>
      </c>
      <c r="B13" s="70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71">
        <v>155.71428571428572</v>
      </c>
      <c r="L13" s="71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50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38">
        <v>150</v>
      </c>
      <c r="AK13" s="6">
        <v>150</v>
      </c>
      <c r="AL13" s="6">
        <v>155.71428571428572</v>
      </c>
      <c r="AM13" s="158">
        <v>150</v>
      </c>
      <c r="AN13" s="160">
        <f t="shared" si="0"/>
        <v>-3.6697247706422069</v>
      </c>
      <c r="AO13" s="164">
        <f t="shared" si="1"/>
        <v>-1.0989010989010928</v>
      </c>
    </row>
    <row r="14" spans="1:41" ht="15" customHeight="1" x14ac:dyDescent="0.25">
      <c r="A14" s="2" t="s">
        <v>13</v>
      </c>
      <c r="B14" s="70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71">
        <v>198.66666666666666</v>
      </c>
      <c r="L14" s="71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50">
        <v>205</v>
      </c>
      <c r="S14" s="50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38">
        <v>198.94444444444446</v>
      </c>
      <c r="AK14" s="6">
        <v>196.1904761904762</v>
      </c>
      <c r="AL14" s="6">
        <v>195</v>
      </c>
      <c r="AM14" s="158">
        <v>196.11111111111111</v>
      </c>
      <c r="AN14" s="160">
        <f t="shared" si="0"/>
        <v>0.56980056980057137</v>
      </c>
      <c r="AO14" s="164">
        <f t="shared" si="1"/>
        <v>-5.7724391057724374</v>
      </c>
    </row>
    <row r="15" spans="1:41" ht="15" customHeight="1" x14ac:dyDescent="0.25">
      <c r="A15" s="2" t="s">
        <v>14</v>
      </c>
      <c r="B15" s="70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71">
        <v>1232.3529411764705</v>
      </c>
      <c r="L15" s="72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50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38">
        <v>1650</v>
      </c>
      <c r="AK15" s="6">
        <v>1679.4117647058824</v>
      </c>
      <c r="AL15" s="6">
        <v>1650</v>
      </c>
      <c r="AM15" s="158">
        <v>1629.4117647058824</v>
      </c>
      <c r="AN15" s="160">
        <f t="shared" si="0"/>
        <v>-1.2477718360071253</v>
      </c>
      <c r="AO15" s="164">
        <f t="shared" si="1"/>
        <v>24.891039706633496</v>
      </c>
    </row>
    <row r="16" spans="1:41" ht="15" customHeight="1" x14ac:dyDescent="0.25">
      <c r="A16" s="2" t="s">
        <v>15</v>
      </c>
      <c r="B16" s="70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71">
        <v>297.32343191945699</v>
      </c>
      <c r="L16" s="72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50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38">
        <v>128.50643939759541</v>
      </c>
      <c r="AK16" s="6">
        <v>126.59365082681519</v>
      </c>
      <c r="AL16" s="6">
        <v>154.80781342088275</v>
      </c>
      <c r="AM16" s="158">
        <v>145.70838861860534</v>
      </c>
      <c r="AN16" s="160">
        <f t="shared" si="0"/>
        <v>-5.8778847147323301</v>
      </c>
      <c r="AO16" s="164">
        <f t="shared" si="1"/>
        <v>5.4624622265826988</v>
      </c>
    </row>
    <row r="17" spans="1:41" ht="15" customHeight="1" x14ac:dyDescent="0.25">
      <c r="A17" s="2" t="s">
        <v>16</v>
      </c>
      <c r="B17" s="70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71">
        <v>339.44127560279998</v>
      </c>
      <c r="L17" s="72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50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38">
        <v>161.65413533834587</v>
      </c>
      <c r="AK17" s="6">
        <v>150.80919176343764</v>
      </c>
      <c r="AL17" s="6">
        <v>189.85549421430468</v>
      </c>
      <c r="AM17" s="158">
        <v>180.07422771488106</v>
      </c>
      <c r="AN17" s="160">
        <f t="shared" si="0"/>
        <v>-5.1519533526813532</v>
      </c>
      <c r="AO17" s="164">
        <f t="shared" si="1"/>
        <v>8.8062714280658057</v>
      </c>
    </row>
    <row r="18" spans="1:41" ht="15" customHeight="1" x14ac:dyDescent="0.25">
      <c r="A18" s="2" t="s">
        <v>17</v>
      </c>
      <c r="B18" s="70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71">
        <v>1086.3636363636363</v>
      </c>
      <c r="L18" s="72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50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38">
        <v>1012.30769230769</v>
      </c>
      <c r="AK18" s="6">
        <v>1018.46153846154</v>
      </c>
      <c r="AL18" s="6">
        <v>1086.6666666666699</v>
      </c>
      <c r="AM18" s="158">
        <v>1060.7142857142901</v>
      </c>
      <c r="AN18" s="160">
        <f t="shared" si="0"/>
        <v>-2.3882559158631671</v>
      </c>
      <c r="AO18" s="164">
        <f t="shared" si="1"/>
        <v>-2.3610280932455803</v>
      </c>
    </row>
    <row r="19" spans="1:41" ht="15" customHeight="1" x14ac:dyDescent="0.25">
      <c r="A19" s="2" t="s">
        <v>18</v>
      </c>
      <c r="B19" s="70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71">
        <v>2238.8888888888901</v>
      </c>
      <c r="L19" s="72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50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38">
        <v>1781.42857142857</v>
      </c>
      <c r="AK19" s="6">
        <v>1821.42857142857</v>
      </c>
      <c r="AL19" s="6">
        <v>1781.44368858655</v>
      </c>
      <c r="AM19" s="158">
        <v>1768.72745310245</v>
      </c>
      <c r="AN19" s="160">
        <f t="shared" si="0"/>
        <v>-0.71381630334829516</v>
      </c>
      <c r="AO19" s="164">
        <f t="shared" si="1"/>
        <v>-12.758011708393438</v>
      </c>
    </row>
    <row r="20" spans="1:41" ht="15" customHeight="1" x14ac:dyDescent="0.25">
      <c r="A20" s="2" t="s">
        <v>19</v>
      </c>
      <c r="B20" s="70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71">
        <v>310.00866563297001</v>
      </c>
      <c r="L20" s="72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50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38">
        <v>249.186945374825</v>
      </c>
      <c r="AK20" s="6">
        <v>264.69888836423598</v>
      </c>
      <c r="AL20" s="6">
        <v>217.836774901269</v>
      </c>
      <c r="AM20" s="158">
        <v>221.31407299627699</v>
      </c>
      <c r="AN20" s="160">
        <f t="shared" si="0"/>
        <v>1.5962860708822122</v>
      </c>
      <c r="AO20" s="164">
        <f t="shared" si="1"/>
        <v>-9.7494639717923643</v>
      </c>
    </row>
    <row r="21" spans="1:41" ht="15" customHeight="1" x14ac:dyDescent="0.25">
      <c r="A21" s="2" t="s">
        <v>20</v>
      </c>
      <c r="B21" s="70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71">
        <v>318.73469035708098</v>
      </c>
      <c r="L21" s="72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50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38">
        <v>352.74476513865301</v>
      </c>
      <c r="AK21" s="6">
        <v>367.11028110333598</v>
      </c>
      <c r="AL21" s="6">
        <v>361.33431085043998</v>
      </c>
      <c r="AM21" s="158">
        <v>349.51188455008503</v>
      </c>
      <c r="AN21" s="160">
        <f t="shared" si="0"/>
        <v>-3.2718803460788348</v>
      </c>
      <c r="AO21" s="164">
        <f t="shared" si="1"/>
        <v>13.508145363408561</v>
      </c>
    </row>
    <row r="22" spans="1:41" ht="15" customHeight="1" x14ac:dyDescent="0.25">
      <c r="A22" s="2" t="s">
        <v>21</v>
      </c>
      <c r="B22" s="70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71">
        <v>295.230769230769</v>
      </c>
      <c r="L22" s="71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50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38">
        <v>409.27120669056097</v>
      </c>
      <c r="AK22" s="6">
        <v>419.27379822896904</v>
      </c>
      <c r="AL22" s="6">
        <v>401.79304566401402</v>
      </c>
      <c r="AM22" s="158">
        <v>422.72177419354801</v>
      </c>
      <c r="AN22" s="160">
        <f t="shared" si="0"/>
        <v>5.2088329440711494</v>
      </c>
      <c r="AO22" s="164">
        <f t="shared" si="1"/>
        <v>32.100554435483751</v>
      </c>
    </row>
    <row r="23" spans="1:41" ht="15" customHeight="1" x14ac:dyDescent="0.25">
      <c r="A23" s="2" t="s">
        <v>22</v>
      </c>
      <c r="B23" s="70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50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6">
        <v>330.15</v>
      </c>
      <c r="AM23" s="14">
        <v>312.52</v>
      </c>
      <c r="AN23" s="160">
        <f t="shared" si="0"/>
        <v>-5.339996971073754</v>
      </c>
      <c r="AO23" s="164">
        <f t="shared" si="1"/>
        <v>0.15061688831917014</v>
      </c>
    </row>
    <row r="24" spans="1:41" ht="15" customHeight="1" x14ac:dyDescent="0.25">
      <c r="A24" s="2" t="s">
        <v>23</v>
      </c>
      <c r="B24" s="70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71">
        <v>314.07495256166999</v>
      </c>
      <c r="L24" s="72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50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38">
        <v>358.63351254480301</v>
      </c>
      <c r="AK24" s="6">
        <v>361.38045540796998</v>
      </c>
      <c r="AL24" s="6">
        <v>391.090629800307</v>
      </c>
      <c r="AM24" s="158">
        <v>381.85099370817898</v>
      </c>
      <c r="AN24" s="160">
        <f t="shared" si="0"/>
        <v>-2.3625306739887457</v>
      </c>
      <c r="AO24" s="164">
        <f t="shared" si="1"/>
        <v>24.804717814710123</v>
      </c>
    </row>
    <row r="25" spans="1:41" ht="15" customHeight="1" x14ac:dyDescent="0.25">
      <c r="A25" s="2" t="s">
        <v>24</v>
      </c>
      <c r="B25" s="70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71">
        <v>420.67370129870102</v>
      </c>
      <c r="L25" s="72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50">
        <v>560</v>
      </c>
      <c r="S25" s="50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38">
        <v>239.091546120711</v>
      </c>
      <c r="AK25" s="6">
        <v>243.94833561500201</v>
      </c>
      <c r="AL25" s="6">
        <v>208.653026427963</v>
      </c>
      <c r="AM25" s="158">
        <v>233.75490164970401</v>
      </c>
      <c r="AN25" s="160">
        <f t="shared" si="0"/>
        <v>12.030439074607614</v>
      </c>
      <c r="AO25" s="164">
        <f t="shared" si="1"/>
        <v>-31.382035548972503</v>
      </c>
    </row>
    <row r="26" spans="1:41" ht="15" customHeight="1" x14ac:dyDescent="0.25">
      <c r="A26" s="2" t="s">
        <v>25</v>
      </c>
      <c r="B26" s="70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71">
        <v>210.02800318589792</v>
      </c>
      <c r="L26" s="72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50">
        <v>408.33333333333297</v>
      </c>
      <c r="S26" s="50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40">
        <v>257.35382908281588</v>
      </c>
      <c r="AK26" s="6">
        <v>243.904660181867</v>
      </c>
      <c r="AL26" s="6">
        <v>214.71186674115768</v>
      </c>
      <c r="AM26" s="158">
        <v>223.73575660514399</v>
      </c>
      <c r="AN26" s="160">
        <f t="shared" si="0"/>
        <v>4.2027904656359372</v>
      </c>
      <c r="AO26" s="164">
        <f t="shared" si="1"/>
        <v>0.3675428259642009</v>
      </c>
    </row>
    <row r="27" spans="1:41" ht="15" customHeight="1" x14ac:dyDescent="0.25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71">
        <v>1764.70085470085</v>
      </c>
      <c r="L27" s="72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50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38">
        <v>1198.49735449735</v>
      </c>
      <c r="AK27" s="6">
        <v>1172.69841269841</v>
      </c>
      <c r="AL27" s="6">
        <v>1248.5260770975101</v>
      </c>
      <c r="AM27" s="158">
        <v>1228.57142857143</v>
      </c>
      <c r="AN27" s="160">
        <f t="shared" si="0"/>
        <v>-1.5982564475120371</v>
      </c>
      <c r="AO27" s="164">
        <f t="shared" si="1"/>
        <v>-12.905804897789675</v>
      </c>
    </row>
    <row r="28" spans="1:41" ht="15" customHeight="1" x14ac:dyDescent="0.25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71">
        <v>813.43995510662171</v>
      </c>
      <c r="L28" s="72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50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38">
        <v>973.50427350427344</v>
      </c>
      <c r="AK28" s="6">
        <v>1005.6483516483499</v>
      </c>
      <c r="AL28" s="6">
        <v>983.60528360527996</v>
      </c>
      <c r="AM28" s="158">
        <v>983.021255060729</v>
      </c>
      <c r="AN28" s="160">
        <f t="shared" si="0"/>
        <v>-5.937631225508249E-2</v>
      </c>
      <c r="AO28" s="164">
        <f t="shared" si="1"/>
        <v>10.874502081371229</v>
      </c>
    </row>
    <row r="29" spans="1:41" ht="15" customHeight="1" x14ac:dyDescent="0.25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71">
        <v>360.78431372548999</v>
      </c>
      <c r="L29" s="72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50">
        <v>377.777777777778</v>
      </c>
      <c r="S29" s="50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38">
        <v>362.236360131097</v>
      </c>
      <c r="AK29" s="6">
        <v>377.07703081232501</v>
      </c>
      <c r="AL29" s="6">
        <v>308.30928330928299</v>
      </c>
      <c r="AM29" s="158">
        <v>367.86360964138697</v>
      </c>
      <c r="AN29" s="160">
        <f t="shared" si="0"/>
        <v>19.316423330776445</v>
      </c>
      <c r="AO29" s="164">
        <f t="shared" si="1"/>
        <v>17.09564667541451</v>
      </c>
    </row>
    <row r="30" spans="1:41" ht="15" customHeight="1" x14ac:dyDescent="0.25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71">
        <v>102.59</v>
      </c>
      <c r="L30" s="72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50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38">
        <v>201.02315673744201</v>
      </c>
      <c r="AK30" s="6">
        <v>226.35777756078508</v>
      </c>
      <c r="AL30" s="6">
        <v>181.96569123517199</v>
      </c>
      <c r="AM30" s="158">
        <v>196.49751046699302</v>
      </c>
      <c r="AN30" s="160">
        <f t="shared" si="0"/>
        <v>7.9860215039329292</v>
      </c>
      <c r="AO30" s="164">
        <f t="shared" si="1"/>
        <v>-7.6297225022626352</v>
      </c>
    </row>
    <row r="31" spans="1:41" ht="15" customHeight="1" x14ac:dyDescent="0.25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71">
        <v>1187.121212121212</v>
      </c>
      <c r="L31" s="71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50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38">
        <v>805.98039215686003</v>
      </c>
      <c r="AK31" s="6">
        <v>823.33333333332996</v>
      </c>
      <c r="AL31" s="6">
        <v>827.21212121212</v>
      </c>
      <c r="AM31" s="158">
        <v>828.125</v>
      </c>
      <c r="AN31" s="160">
        <f t="shared" si="0"/>
        <v>0.11035607004190846</v>
      </c>
      <c r="AO31" s="164">
        <f t="shared" si="1"/>
        <v>-15.987318840580075</v>
      </c>
    </row>
    <row r="32" spans="1:41" ht="15" customHeight="1" x14ac:dyDescent="0.25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71">
        <v>1010.4278074866311</v>
      </c>
      <c r="L32" s="72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50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38">
        <v>981.57894736842104</v>
      </c>
      <c r="AK32" s="6">
        <v>1018.421052631579</v>
      </c>
      <c r="AL32" s="6">
        <v>947.72727272727275</v>
      </c>
      <c r="AM32" s="158">
        <v>936.84210526315792</v>
      </c>
      <c r="AN32" s="160">
        <f t="shared" si="0"/>
        <v>-1.1485548403382553</v>
      </c>
      <c r="AO32" s="164">
        <f t="shared" si="1"/>
        <v>-0.40216821122573626</v>
      </c>
    </row>
    <row r="33" spans="1:41" ht="15" customHeight="1" x14ac:dyDescent="0.25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71">
        <v>1417.7026110403999</v>
      </c>
      <c r="L33" s="72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50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38">
        <v>1270.5882352941201</v>
      </c>
      <c r="AK33" s="6">
        <v>1288.23529411765</v>
      </c>
      <c r="AL33" s="6">
        <v>1265.4761904761899</v>
      </c>
      <c r="AM33" s="158">
        <v>1224.37511465786</v>
      </c>
      <c r="AN33" s="160">
        <f t="shared" si="0"/>
        <v>-3.247874288560411</v>
      </c>
      <c r="AO33" s="164">
        <f t="shared" si="1"/>
        <v>-6.2180763240791279</v>
      </c>
    </row>
    <row r="34" spans="1:41" ht="15" customHeight="1" x14ac:dyDescent="0.25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71">
        <v>1982.9629629629601</v>
      </c>
      <c r="L34" s="72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50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38">
        <v>1597.72584033613</v>
      </c>
      <c r="AK34" s="6">
        <v>1617.4185463659101</v>
      </c>
      <c r="AL34" s="6">
        <v>1568.61123396727</v>
      </c>
      <c r="AM34" s="158">
        <v>1562.5</v>
      </c>
      <c r="AN34" s="160">
        <f t="shared" si="0"/>
        <v>-0.38959519318331598</v>
      </c>
      <c r="AO34" s="164">
        <f t="shared" si="1"/>
        <v>-13.194444444444445</v>
      </c>
    </row>
    <row r="35" spans="1:41" ht="15" customHeight="1" x14ac:dyDescent="0.25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71">
        <v>1500</v>
      </c>
      <c r="L35" s="72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50">
        <v>1500</v>
      </c>
      <c r="S35" s="50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38">
        <v>1550</v>
      </c>
      <c r="AK35" s="6">
        <v>1575</v>
      </c>
      <c r="AL35" s="6">
        <v>1542.2222222222199</v>
      </c>
      <c r="AM35" s="158">
        <v>1560</v>
      </c>
      <c r="AN35" s="160">
        <f t="shared" si="0"/>
        <v>1.1527377521615356</v>
      </c>
      <c r="AO35" s="164">
        <f t="shared" si="1"/>
        <v>-2.5</v>
      </c>
    </row>
    <row r="36" spans="1:41" ht="15" customHeight="1" x14ac:dyDescent="0.25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71">
        <v>1083.3333333333301</v>
      </c>
      <c r="L36" s="72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50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38">
        <v>888.63636363636363</v>
      </c>
      <c r="AK36" s="6">
        <v>903.23232323232298</v>
      </c>
      <c r="AL36" s="7">
        <v>847.61904761904759</v>
      </c>
      <c r="AM36" s="158">
        <v>886.11111111111109</v>
      </c>
      <c r="AN36" s="160">
        <f t="shared" si="0"/>
        <v>4.5411985018726595</v>
      </c>
      <c r="AO36" s="164">
        <f t="shared" si="1"/>
        <v>-5.7954964931709148</v>
      </c>
    </row>
    <row r="37" spans="1:41" ht="15" customHeight="1" x14ac:dyDescent="0.25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50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38">
        <v>533.33333333333337</v>
      </c>
      <c r="AK37" s="6">
        <v>546.66666666666697</v>
      </c>
      <c r="AL37" s="6">
        <v>533.33333333333337</v>
      </c>
      <c r="AM37" s="158">
        <v>540</v>
      </c>
      <c r="AN37" s="160">
        <f t="shared" si="0"/>
        <v>1.2499999999999929</v>
      </c>
      <c r="AO37" s="164">
        <f t="shared" si="1"/>
        <v>1.2499999999999929</v>
      </c>
    </row>
    <row r="38" spans="1:41" ht="15" customHeight="1" x14ac:dyDescent="0.25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50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38">
        <v>224.20419254658381</v>
      </c>
      <c r="AK38" s="6">
        <v>204.96553884711776</v>
      </c>
      <c r="AL38" s="6">
        <v>246.57315885617601</v>
      </c>
      <c r="AM38" s="158">
        <v>252.01132872503842</v>
      </c>
      <c r="AN38" s="160">
        <f t="shared" si="0"/>
        <v>2.2054995337243719</v>
      </c>
      <c r="AO38" s="164">
        <f t="shared" si="1"/>
        <v>15.015141560423494</v>
      </c>
    </row>
    <row r="39" spans="1:41" ht="15" customHeight="1" x14ac:dyDescent="0.25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50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38">
        <v>233.64661654135335</v>
      </c>
      <c r="AK39" s="6">
        <v>210.59427707993277</v>
      </c>
      <c r="AL39" s="6">
        <v>254.5081318549698</v>
      </c>
      <c r="AM39" s="158">
        <v>245.65476190476193</v>
      </c>
      <c r="AN39" s="160">
        <f t="shared" si="0"/>
        <v>-3.4786196754031127</v>
      </c>
      <c r="AO39" s="164">
        <f t="shared" si="1"/>
        <v>1.8504086329889848</v>
      </c>
    </row>
    <row r="40" spans="1:41" ht="15" customHeight="1" x14ac:dyDescent="0.25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50">
        <v>455.5555555555556</v>
      </c>
      <c r="S40" s="50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38">
        <v>480.70175438596493</v>
      </c>
      <c r="AK40" s="6">
        <v>514.81481481481489</v>
      </c>
      <c r="AL40" s="6">
        <v>496.29629629629625</v>
      </c>
      <c r="AM40" s="158">
        <v>486.27450980392155</v>
      </c>
      <c r="AN40" s="160">
        <f t="shared" si="0"/>
        <v>-2.0193151887620671</v>
      </c>
      <c r="AO40" s="164">
        <f t="shared" si="1"/>
        <v>17.926771279124935</v>
      </c>
    </row>
    <row r="41" spans="1:41" ht="15" customHeight="1" x14ac:dyDescent="0.25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72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50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38">
        <v>249.41252109938841</v>
      </c>
      <c r="AK41" s="6">
        <v>231.71526424678154</v>
      </c>
      <c r="AL41" s="6">
        <v>236.42087493057761</v>
      </c>
      <c r="AM41" s="158">
        <v>233.41083815926021</v>
      </c>
      <c r="AN41" s="160">
        <f t="shared" si="0"/>
        <v>-1.2731687809721821</v>
      </c>
      <c r="AO41" s="164">
        <f t="shared" si="1"/>
        <v>17.397992935574543</v>
      </c>
    </row>
    <row r="42" spans="1:41" ht="15" customHeight="1" x14ac:dyDescent="0.25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72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50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38">
        <v>251.32336655164164</v>
      </c>
      <c r="AK42" s="6">
        <v>286.85630651494398</v>
      </c>
      <c r="AL42" s="6">
        <v>236.09934368920327</v>
      </c>
      <c r="AM42" s="158">
        <v>231.47796859444253</v>
      </c>
      <c r="AN42" s="160">
        <f t="shared" si="0"/>
        <v>-1.9573858285875747</v>
      </c>
      <c r="AO42" s="164">
        <f t="shared" si="1"/>
        <v>12.702501765428774</v>
      </c>
    </row>
    <row r="43" spans="1:41" ht="15" customHeight="1" x14ac:dyDescent="0.25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50">
        <v>566.66666666666697</v>
      </c>
      <c r="S43" s="50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38">
        <v>568.42105263157896</v>
      </c>
      <c r="AK43" s="6">
        <v>563.70370370370381</v>
      </c>
      <c r="AL43" s="6">
        <v>557.8947368421052</v>
      </c>
      <c r="AM43" s="158">
        <v>546.66666666666674</v>
      </c>
      <c r="AN43" s="160">
        <f t="shared" si="0"/>
        <v>-2.0125786163521773</v>
      </c>
      <c r="AO43" s="164">
        <f t="shared" si="1"/>
        <v>9.2969010329889397</v>
      </c>
    </row>
    <row r="44" spans="1:41" ht="15" customHeight="1" x14ac:dyDescent="0.25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50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38">
        <v>627.5</v>
      </c>
      <c r="AK44" s="6">
        <v>588.09523809523807</v>
      </c>
      <c r="AL44" s="6">
        <v>585.43478260869597</v>
      </c>
      <c r="AM44" s="158">
        <v>586.875</v>
      </c>
      <c r="AN44" s="160">
        <f t="shared" si="0"/>
        <v>0.24600816932783295</v>
      </c>
      <c r="AO44" s="164">
        <f t="shared" si="1"/>
        <v>-5.6281407035175883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O44"/>
  <sheetViews>
    <sheetView zoomScale="96" zoomScaleNormal="96" workbookViewId="0">
      <pane xSplit="1" ySplit="1" topLeftCell="AH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6.28515625" customWidth="1"/>
    <col min="2" max="13" width="9.140625" style="4"/>
    <col min="21" max="21" width="12.285156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74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75">
        <v>490</v>
      </c>
      <c r="L2" s="76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50">
        <v>512</v>
      </c>
      <c r="S2" s="50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38">
        <v>502.94117647058823</v>
      </c>
      <c r="AK2" s="6">
        <v>479.33333333333297</v>
      </c>
      <c r="AL2" s="6">
        <v>471.42857142857144</v>
      </c>
      <c r="AM2" s="158">
        <v>467.5</v>
      </c>
      <c r="AN2" s="160">
        <f>(AM2-AL2)/AL2*100</f>
        <v>-0.83333333333333681</v>
      </c>
      <c r="AO2" s="164">
        <f>(AM2-AA2)/AA2*100</f>
        <v>0.23823704586062588</v>
      </c>
    </row>
    <row r="3" spans="1:41" ht="15" customHeight="1" x14ac:dyDescent="0.25">
      <c r="A3" s="74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75">
        <v>41.875</v>
      </c>
      <c r="L3" s="77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50">
        <v>40</v>
      </c>
      <c r="S3" s="50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38">
        <v>43.25</v>
      </c>
      <c r="AK3" s="6">
        <v>43</v>
      </c>
      <c r="AL3" s="6">
        <v>39.722222222222221</v>
      </c>
      <c r="AM3" s="158">
        <v>39.8888888888889</v>
      </c>
      <c r="AN3" s="160">
        <f t="shared" ref="AN3:AN44" si="0">(AM3-AL3)/AL3*100</f>
        <v>0.41958041958044939</v>
      </c>
      <c r="AO3" s="164">
        <f t="shared" ref="AO3:AO44" si="1">(AM3-AA3)/AA3*100</f>
        <v>-1.9490999379267218</v>
      </c>
    </row>
    <row r="4" spans="1:41" ht="15" customHeight="1" x14ac:dyDescent="0.25">
      <c r="A4" s="74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75">
        <v>430.51864681177301</v>
      </c>
      <c r="L4" s="76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50">
        <v>485</v>
      </c>
      <c r="S4" s="50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38">
        <v>325.53293199506135</v>
      </c>
      <c r="AK4" s="6">
        <v>313.72446358028134</v>
      </c>
      <c r="AL4" s="6">
        <v>327.61856244389622</v>
      </c>
      <c r="AM4" s="158">
        <v>324.46499306421435</v>
      </c>
      <c r="AN4" s="160">
        <f t="shared" si="0"/>
        <v>-0.96257347451791875</v>
      </c>
      <c r="AO4" s="164">
        <f t="shared" si="1"/>
        <v>-20.733064633171498</v>
      </c>
    </row>
    <row r="5" spans="1:41" ht="15" customHeight="1" x14ac:dyDescent="0.25">
      <c r="A5" s="74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75">
        <v>321.60082734769099</v>
      </c>
      <c r="L5" s="75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50">
        <v>376.82499548492001</v>
      </c>
      <c r="S5" s="50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38">
        <v>217.86534491515513</v>
      </c>
      <c r="AK5" s="6">
        <v>222.05948475617691</v>
      </c>
      <c r="AL5" s="6">
        <v>214.28687252708767</v>
      </c>
      <c r="AM5" s="158">
        <v>224.29567628219542</v>
      </c>
      <c r="AN5" s="160">
        <f t="shared" si="0"/>
        <v>4.6707498397236407</v>
      </c>
      <c r="AO5" s="164">
        <f t="shared" si="1"/>
        <v>-30.755737184530819</v>
      </c>
    </row>
    <row r="6" spans="1:41" ht="15" customHeight="1" x14ac:dyDescent="0.25">
      <c r="A6" s="74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75">
        <v>855.032660837614</v>
      </c>
      <c r="L6" s="76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50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38">
        <v>983.29926824050949</v>
      </c>
      <c r="AK6" s="6">
        <v>998.08932843471996</v>
      </c>
      <c r="AL6" s="6">
        <v>960.22827746965663</v>
      </c>
      <c r="AM6" s="158">
        <v>964.02967391029426</v>
      </c>
      <c r="AN6" s="160">
        <f t="shared" si="0"/>
        <v>0.39588465887037533</v>
      </c>
      <c r="AO6" s="164">
        <f t="shared" si="1"/>
        <v>-6.4716497152969854</v>
      </c>
    </row>
    <row r="7" spans="1:41" ht="15" customHeight="1" x14ac:dyDescent="0.25">
      <c r="A7" s="74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75">
        <v>1478.5696329813977</v>
      </c>
      <c r="L7" s="76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50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38">
        <v>1371.4497382663501</v>
      </c>
      <c r="AK7" s="6">
        <v>1390.4063772484801</v>
      </c>
      <c r="AL7" s="6">
        <v>1370.4844839308701</v>
      </c>
      <c r="AM7" s="158">
        <v>1343.439513900963</v>
      </c>
      <c r="AN7" s="160">
        <f t="shared" si="0"/>
        <v>-1.9733875390063347</v>
      </c>
      <c r="AO7" s="164">
        <f t="shared" si="1"/>
        <v>6.4987160080407325</v>
      </c>
    </row>
    <row r="8" spans="1:41" ht="15" customHeight="1" x14ac:dyDescent="0.25">
      <c r="A8" s="74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75">
        <v>257.14285714285717</v>
      </c>
      <c r="L8" s="76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50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38">
        <v>261.11111111111109</v>
      </c>
      <c r="AK8" s="6">
        <v>256</v>
      </c>
      <c r="AL8" s="6">
        <v>255.55555555555554</v>
      </c>
      <c r="AM8" s="158">
        <v>255.88235294117646</v>
      </c>
      <c r="AN8" s="160">
        <f t="shared" si="0"/>
        <v>0.12787723785166474</v>
      </c>
      <c r="AO8" s="164">
        <f t="shared" si="1"/>
        <v>-3.3333333333333299</v>
      </c>
    </row>
    <row r="9" spans="1:41" ht="15" customHeight="1" x14ac:dyDescent="0.25">
      <c r="A9" s="74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75">
        <v>244.44444444444446</v>
      </c>
      <c r="L9" s="76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50">
        <v>265</v>
      </c>
      <c r="S9" s="50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38">
        <v>250</v>
      </c>
      <c r="AK9" s="6">
        <v>244.73684210526315</v>
      </c>
      <c r="AL9" s="6">
        <v>247.22222222222223</v>
      </c>
      <c r="AM9" s="158">
        <v>250</v>
      </c>
      <c r="AN9" s="160">
        <f t="shared" si="0"/>
        <v>1.1235955056179749</v>
      </c>
      <c r="AO9" s="164">
        <f t="shared" si="1"/>
        <v>0</v>
      </c>
    </row>
    <row r="10" spans="1:41" ht="15" customHeight="1" x14ac:dyDescent="0.25">
      <c r="A10" s="74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75">
        <v>653.04232804232799</v>
      </c>
      <c r="L10" s="75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50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38">
        <v>430.46634617278693</v>
      </c>
      <c r="AK10" s="6">
        <v>418.72150837668079</v>
      </c>
      <c r="AL10" s="6">
        <v>418.69440334630201</v>
      </c>
      <c r="AM10" s="158">
        <v>378.17268435696406</v>
      </c>
      <c r="AN10" s="160">
        <f t="shared" si="0"/>
        <v>-9.6781133603599798</v>
      </c>
      <c r="AO10" s="164">
        <f t="shared" si="1"/>
        <v>4.7507687480598788</v>
      </c>
    </row>
    <row r="11" spans="1:41" ht="15" customHeight="1" x14ac:dyDescent="0.25">
      <c r="A11" s="74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75">
        <v>987.30158730158735</v>
      </c>
      <c r="L11" s="76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50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38">
        <v>1028.4210526315801</v>
      </c>
      <c r="AK11" s="6">
        <v>1030</v>
      </c>
      <c r="AL11" s="6">
        <v>998.23</v>
      </c>
      <c r="AM11" s="158">
        <v>1037.5</v>
      </c>
      <c r="AN11" s="160">
        <f t="shared" si="0"/>
        <v>3.9339631147130403</v>
      </c>
      <c r="AO11" s="164">
        <f t="shared" si="1"/>
        <v>-3.4883720930232558</v>
      </c>
    </row>
    <row r="12" spans="1:41" ht="15" customHeight="1" x14ac:dyDescent="0.25">
      <c r="A12" s="74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75">
        <v>1146.6666666666667</v>
      </c>
      <c r="L12" s="76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50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38">
        <v>1075</v>
      </c>
      <c r="AK12" s="6">
        <v>1084.2857142857099</v>
      </c>
      <c r="AL12" s="6">
        <v>1058.26</v>
      </c>
      <c r="AM12" s="158">
        <v>1025</v>
      </c>
      <c r="AN12" s="160">
        <f t="shared" si="0"/>
        <v>-3.1428949407517996</v>
      </c>
      <c r="AO12" s="164">
        <f t="shared" si="1"/>
        <v>-12.820512820512823</v>
      </c>
    </row>
    <row r="13" spans="1:41" ht="15" customHeight="1" x14ac:dyDescent="0.25">
      <c r="A13" s="74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75">
        <v>170</v>
      </c>
      <c r="L13" s="75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50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38">
        <v>160</v>
      </c>
      <c r="AK13" s="6">
        <v>151.66666666666666</v>
      </c>
      <c r="AL13" s="6">
        <v>157.14285714285714</v>
      </c>
      <c r="AM13" s="158">
        <v>156.666666666667</v>
      </c>
      <c r="AN13" s="160">
        <f t="shared" si="0"/>
        <v>-0.30303030303008943</v>
      </c>
      <c r="AO13" s="164">
        <f t="shared" si="1"/>
        <v>-0.52910052910031857</v>
      </c>
    </row>
    <row r="14" spans="1:41" ht="15" customHeight="1" x14ac:dyDescent="0.25">
      <c r="A14" s="74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75">
        <v>197.05882352941177</v>
      </c>
      <c r="L14" s="75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50">
        <v>225</v>
      </c>
      <c r="S14" s="50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38">
        <v>192.5</v>
      </c>
      <c r="AK14" s="6">
        <v>195.5</v>
      </c>
      <c r="AL14" s="6">
        <v>193.33333333333334</v>
      </c>
      <c r="AM14" s="158">
        <v>191.1764705882353</v>
      </c>
      <c r="AN14" s="160">
        <f t="shared" si="0"/>
        <v>-1.1156186612576062</v>
      </c>
      <c r="AO14" s="164">
        <f t="shared" si="1"/>
        <v>-4.8442906574394398</v>
      </c>
    </row>
    <row r="15" spans="1:41" ht="15" customHeight="1" x14ac:dyDescent="0.25">
      <c r="A15" s="74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75">
        <v>1290</v>
      </c>
      <c r="L15" s="76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50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38">
        <v>1863.6363636363601</v>
      </c>
      <c r="AK15" s="6">
        <v>1877.7777777777801</v>
      </c>
      <c r="AL15" s="6">
        <v>1867.42857142857</v>
      </c>
      <c r="AM15" s="158">
        <v>1814.2857142857099</v>
      </c>
      <c r="AN15" s="160">
        <f t="shared" si="0"/>
        <v>-2.8457772337822882</v>
      </c>
      <c r="AO15" s="164">
        <f t="shared" si="1"/>
        <v>25.123152709359303</v>
      </c>
    </row>
    <row r="16" spans="1:41" ht="15" customHeight="1" x14ac:dyDescent="0.25">
      <c r="A16" s="74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75">
        <v>185.647386339148</v>
      </c>
      <c r="L16" s="76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50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38">
        <v>139.21180527546986</v>
      </c>
      <c r="AK16" s="6">
        <v>137.53544114615542</v>
      </c>
      <c r="AL16" s="6">
        <v>129.57016330730269</v>
      </c>
      <c r="AM16" s="158">
        <v>127.04526089707034</v>
      </c>
      <c r="AN16" s="160">
        <f t="shared" si="0"/>
        <v>-1.9486757952477254</v>
      </c>
      <c r="AO16" s="164">
        <f t="shared" si="1"/>
        <v>5.6785761772792753</v>
      </c>
    </row>
    <row r="17" spans="1:41" ht="15" customHeight="1" x14ac:dyDescent="0.25">
      <c r="A17" s="74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75">
        <v>189.77717146779574</v>
      </c>
      <c r="L17" s="76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50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38">
        <v>152.7777777777778</v>
      </c>
      <c r="AK17" s="6">
        <v>160.96059113300493</v>
      </c>
      <c r="AL17" s="6">
        <v>141.43391804649411</v>
      </c>
      <c r="AM17" s="158">
        <v>146.098901098901</v>
      </c>
      <c r="AN17" s="160">
        <f t="shared" si="0"/>
        <v>3.2983481733662674</v>
      </c>
      <c r="AO17" s="164">
        <f t="shared" si="1"/>
        <v>-34.403954066246783</v>
      </c>
    </row>
    <row r="18" spans="1:41" ht="15" customHeight="1" x14ac:dyDescent="0.25">
      <c r="A18" s="74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75">
        <v>834.18439505276478</v>
      </c>
      <c r="L18" s="76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50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38">
        <v>842.34588106928527</v>
      </c>
      <c r="AK18" s="6">
        <v>866.02609212030518</v>
      </c>
      <c r="AL18" s="6">
        <v>920.92933923419002</v>
      </c>
      <c r="AM18" s="158">
        <v>927.29893826307</v>
      </c>
      <c r="AN18" s="160">
        <f t="shared" si="0"/>
        <v>0.69164905031440216</v>
      </c>
      <c r="AO18" s="164">
        <f t="shared" si="1"/>
        <v>4.8579924387665487</v>
      </c>
    </row>
    <row r="19" spans="1:41" ht="15" customHeight="1" x14ac:dyDescent="0.25">
      <c r="A19" s="74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75">
        <v>1989.55047259546</v>
      </c>
      <c r="L19" s="76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50">
        <v>1533.3333333333301</v>
      </c>
      <c r="S19" s="50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38">
        <v>1626.2668289784499</v>
      </c>
      <c r="AK19" s="6">
        <v>1628.0219780219779</v>
      </c>
      <c r="AL19" s="6">
        <v>1604.3434343434301</v>
      </c>
      <c r="AM19" s="158">
        <v>1654.54458046695</v>
      </c>
      <c r="AN19" s="160">
        <f t="shared" si="0"/>
        <v>3.1290772941059553</v>
      </c>
      <c r="AO19" s="164">
        <f t="shared" si="1"/>
        <v>3.6773210551969067</v>
      </c>
    </row>
    <row r="20" spans="1:41" ht="15" customHeight="1" x14ac:dyDescent="0.25">
      <c r="A20" s="74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75">
        <v>244.12798057299338</v>
      </c>
      <c r="L20" s="76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50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38">
        <v>310.55989509929401</v>
      </c>
      <c r="AK20" s="6">
        <v>345.62086520290853</v>
      </c>
      <c r="AL20" s="6">
        <v>332.71896501501027</v>
      </c>
      <c r="AM20" s="158">
        <v>295.9100929012987</v>
      </c>
      <c r="AN20" s="160">
        <f t="shared" si="0"/>
        <v>-11.063052000071886</v>
      </c>
      <c r="AO20" s="164">
        <f t="shared" si="1"/>
        <v>24.399662682524887</v>
      </c>
    </row>
    <row r="21" spans="1:41" ht="15" customHeight="1" x14ac:dyDescent="0.25">
      <c r="A21" s="74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75">
        <v>330.88235294117601</v>
      </c>
      <c r="L21" s="76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50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38">
        <v>425.49019607843138</v>
      </c>
      <c r="AK21" s="6">
        <v>399.859943977591</v>
      </c>
      <c r="AL21" s="6">
        <v>382.35294117647061</v>
      </c>
      <c r="AM21" s="158">
        <v>352.94117647058823</v>
      </c>
      <c r="AN21" s="160">
        <f t="shared" si="0"/>
        <v>-7.6923076923076987</v>
      </c>
      <c r="AO21" s="164">
        <f t="shared" si="1"/>
        <v>8.597285067873301</v>
      </c>
    </row>
    <row r="22" spans="1:41" ht="15" customHeight="1" x14ac:dyDescent="0.25">
      <c r="A22" s="74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75">
        <v>315.70634796220099</v>
      </c>
      <c r="L22" s="76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50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38">
        <v>358.32338514699399</v>
      </c>
      <c r="AK22" s="6">
        <v>377.8097041318041</v>
      </c>
      <c r="AL22" s="6">
        <v>379.52510691264365</v>
      </c>
      <c r="AM22" s="158">
        <v>358.61500517853705</v>
      </c>
      <c r="AN22" s="160">
        <f t="shared" si="0"/>
        <v>-5.509543730639022</v>
      </c>
      <c r="AO22" s="164">
        <f t="shared" si="1"/>
        <v>18.432053144438893</v>
      </c>
    </row>
    <row r="23" spans="1:41" ht="15" customHeight="1" x14ac:dyDescent="0.25">
      <c r="A23" s="74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75">
        <v>330.49920064925192</v>
      </c>
      <c r="L23" s="76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50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38">
        <v>410.60444339025901</v>
      </c>
      <c r="AK23" s="6">
        <v>436.29901960784298</v>
      </c>
      <c r="AL23" s="6">
        <v>435.50155911421177</v>
      </c>
      <c r="AM23" s="158">
        <v>464.5084023345409</v>
      </c>
      <c r="AN23" s="160">
        <f t="shared" si="0"/>
        <v>6.6605601319378938</v>
      </c>
      <c r="AO23" s="164">
        <f t="shared" si="1"/>
        <v>37.693669921412599</v>
      </c>
    </row>
    <row r="24" spans="1:41" ht="15" customHeight="1" x14ac:dyDescent="0.25">
      <c r="A24" s="74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75">
        <v>305.34389004420899</v>
      </c>
      <c r="L24" s="76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50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38">
        <v>392.51282706446699</v>
      </c>
      <c r="AK24" s="6">
        <v>415.92047930283201</v>
      </c>
      <c r="AL24" s="6">
        <v>403.850486543351</v>
      </c>
      <c r="AM24" s="158">
        <v>439.80507158875298</v>
      </c>
      <c r="AN24" s="160">
        <f t="shared" si="0"/>
        <v>8.9029445904957374</v>
      </c>
      <c r="AO24" s="164">
        <f t="shared" si="1"/>
        <v>26.29036600363634</v>
      </c>
    </row>
    <row r="25" spans="1:41" ht="15" customHeight="1" x14ac:dyDescent="0.25">
      <c r="A25" s="74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75">
        <v>323.0095373092214</v>
      </c>
      <c r="L25" s="76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50">
        <v>385.71428571428601</v>
      </c>
      <c r="S25" s="50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38">
        <v>302.80581917647777</v>
      </c>
      <c r="AK25" s="6">
        <v>325.35663886766798</v>
      </c>
      <c r="AL25" s="6">
        <v>280.15092617472669</v>
      </c>
      <c r="AM25" s="158">
        <v>266.56543353882296</v>
      </c>
      <c r="AN25" s="160">
        <f t="shared" si="0"/>
        <v>-4.8493477503017886</v>
      </c>
      <c r="AO25" s="164">
        <f t="shared" si="1"/>
        <v>28.472313489593503</v>
      </c>
    </row>
    <row r="26" spans="1:41" ht="15" customHeight="1" x14ac:dyDescent="0.25">
      <c r="A26" s="74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75">
        <v>183.00895514445301</v>
      </c>
      <c r="L26" s="76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50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40">
        <v>163.37287693528555</v>
      </c>
      <c r="AK26" s="6">
        <v>162.5941522474761</v>
      </c>
      <c r="AL26" s="6">
        <v>156.50632344938899</v>
      </c>
      <c r="AM26" s="158">
        <v>156.285822679224</v>
      </c>
      <c r="AN26" s="160">
        <f t="shared" si="0"/>
        <v>-0.14088936811316419</v>
      </c>
      <c r="AO26" s="164">
        <f t="shared" si="1"/>
        <v>15.232018170845233</v>
      </c>
    </row>
    <row r="27" spans="1:41" ht="15" customHeight="1" x14ac:dyDescent="0.25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5">
        <v>1550.1577126577099</v>
      </c>
      <c r="L27" s="76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50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38">
        <v>1194.8399426660301</v>
      </c>
      <c r="AK27" s="6">
        <v>1206.2675070027999</v>
      </c>
      <c r="AL27" s="6">
        <v>1250.1880783064717</v>
      </c>
      <c r="AM27" s="158">
        <v>1246.3087009329799</v>
      </c>
      <c r="AN27" s="160">
        <f t="shared" si="0"/>
        <v>-0.31030350079379931</v>
      </c>
      <c r="AO27" s="164">
        <f t="shared" si="1"/>
        <v>22.325138319420031</v>
      </c>
    </row>
    <row r="28" spans="1:41" ht="15" customHeight="1" x14ac:dyDescent="0.25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5">
        <v>863.35551703198803</v>
      </c>
      <c r="L28" s="76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50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38">
        <v>807.95870795870803</v>
      </c>
      <c r="AK28" s="6">
        <v>812.83974949133324</v>
      </c>
      <c r="AL28" s="6">
        <v>839.72927472927495</v>
      </c>
      <c r="AM28" s="158">
        <v>843.74366484978202</v>
      </c>
      <c r="AN28" s="160">
        <f t="shared" si="0"/>
        <v>0.4780576599287068</v>
      </c>
      <c r="AO28" s="164">
        <f t="shared" si="1"/>
        <v>6.5491146203304957</v>
      </c>
    </row>
    <row r="29" spans="1:41" ht="15" customHeight="1" x14ac:dyDescent="0.25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5">
        <v>262.420634920635</v>
      </c>
      <c r="L29" s="76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50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38">
        <v>208.57142857142901</v>
      </c>
      <c r="AK29" s="6">
        <v>219.92481203007517</v>
      </c>
      <c r="AL29" s="6">
        <v>202.54789272030601</v>
      </c>
      <c r="AM29" s="158">
        <v>212.5</v>
      </c>
      <c r="AN29" s="160">
        <f t="shared" si="0"/>
        <v>4.9134588101771266</v>
      </c>
      <c r="AO29" s="164">
        <f t="shared" si="1"/>
        <v>-13.349514563106718</v>
      </c>
    </row>
    <row r="30" spans="1:41" ht="15" customHeight="1" x14ac:dyDescent="0.25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5">
        <v>118.367445878802</v>
      </c>
      <c r="L30" s="76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50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38">
        <v>132.9236316397442</v>
      </c>
      <c r="AK30" s="6">
        <v>112.08460138894922</v>
      </c>
      <c r="AL30" s="6">
        <v>127.28750046355181</v>
      </c>
      <c r="AM30" s="158">
        <v>124.800005859477</v>
      </c>
      <c r="AN30" s="160">
        <f t="shared" si="0"/>
        <v>-1.9542332083008369</v>
      </c>
      <c r="AO30" s="164">
        <f t="shared" si="1"/>
        <v>-3.6954491151640338</v>
      </c>
    </row>
    <row r="31" spans="1:41" ht="15" customHeight="1" x14ac:dyDescent="0.25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5">
        <v>928.82403140467704</v>
      </c>
      <c r="L31" s="75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50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38">
        <v>852.12121212120996</v>
      </c>
      <c r="AK31" s="6">
        <v>873.33333333332996</v>
      </c>
      <c r="AL31" s="6">
        <v>798.16498316498303</v>
      </c>
      <c r="AM31" s="158">
        <v>745.02415458937003</v>
      </c>
      <c r="AN31" s="160">
        <f t="shared" si="0"/>
        <v>-6.6578752133290013</v>
      </c>
      <c r="AO31" s="164">
        <f t="shared" si="1"/>
        <v>-16.031378396150636</v>
      </c>
    </row>
    <row r="32" spans="1:41" ht="15" customHeight="1" x14ac:dyDescent="0.25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5">
        <v>1046.7724867724869</v>
      </c>
      <c r="L32" s="76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50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38">
        <v>810.08663322493123</v>
      </c>
      <c r="AK32" s="6">
        <v>851.69139588668997</v>
      </c>
      <c r="AL32" s="6">
        <v>832.34532151020005</v>
      </c>
      <c r="AM32" s="158">
        <v>833.53700697080797</v>
      </c>
      <c r="AN32" s="160">
        <f t="shared" si="0"/>
        <v>0.14317200202984628</v>
      </c>
      <c r="AO32" s="164">
        <f t="shared" si="1"/>
        <v>-12.336034851466495</v>
      </c>
    </row>
    <row r="33" spans="1:41" ht="15" customHeight="1" x14ac:dyDescent="0.25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5">
        <v>725.76752440106497</v>
      </c>
      <c r="L33" s="76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50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38">
        <v>899.809768368096</v>
      </c>
      <c r="AK33" s="6">
        <v>910.78787878788</v>
      </c>
      <c r="AL33" s="6">
        <v>856.83347966051997</v>
      </c>
      <c r="AM33" s="158">
        <v>852.34718000675002</v>
      </c>
      <c r="AN33" s="160">
        <f t="shared" si="0"/>
        <v>-0.52359061127576767</v>
      </c>
      <c r="AO33" s="164">
        <f t="shared" si="1"/>
        <v>4.9354944636975269</v>
      </c>
    </row>
    <row r="34" spans="1:41" ht="15" customHeight="1" x14ac:dyDescent="0.25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5">
        <v>1490.0000000000002</v>
      </c>
      <c r="L34" s="76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50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38">
        <v>1471.37566137566</v>
      </c>
      <c r="AK34" s="6">
        <v>1475</v>
      </c>
      <c r="AL34" s="6">
        <v>1419.0476190476199</v>
      </c>
      <c r="AM34" s="158">
        <v>1452.38095238095</v>
      </c>
      <c r="AN34" s="160">
        <f t="shared" si="0"/>
        <v>2.348993288590373</v>
      </c>
      <c r="AO34" s="164">
        <f t="shared" si="1"/>
        <v>-11.263507896924443</v>
      </c>
    </row>
    <row r="35" spans="1:41" ht="15" customHeight="1" x14ac:dyDescent="0.25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5">
        <v>1355.1948051948</v>
      </c>
      <c r="L35" s="76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50">
        <v>1194.44444444444</v>
      </c>
      <c r="S35" s="50">
        <v>1200</v>
      </c>
      <c r="T35" s="50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38">
        <v>1390.0910746812399</v>
      </c>
      <c r="AK35" s="6">
        <v>1405</v>
      </c>
      <c r="AL35" s="6">
        <v>1398.2</v>
      </c>
      <c r="AM35" s="158">
        <v>1333.3333333333301</v>
      </c>
      <c r="AN35" s="160">
        <f t="shared" si="0"/>
        <v>-4.6392981452345845</v>
      </c>
      <c r="AO35" s="164">
        <f t="shared" si="1"/>
        <v>6.6666666666664058</v>
      </c>
    </row>
    <row r="36" spans="1:41" ht="15" customHeight="1" x14ac:dyDescent="0.25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5">
        <v>969.76236433250028</v>
      </c>
      <c r="L36" s="76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50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38">
        <v>904.97602866909403</v>
      </c>
      <c r="AK36" s="6">
        <v>908.03338577812997</v>
      </c>
      <c r="AL36" s="6">
        <v>895.12893020957995</v>
      </c>
      <c r="AM36" s="158">
        <v>832.51961115226004</v>
      </c>
      <c r="AN36" s="160">
        <f t="shared" si="0"/>
        <v>-6.9944470505115888</v>
      </c>
      <c r="AO36" s="164">
        <f t="shared" si="1"/>
        <v>-0.26257370858272178</v>
      </c>
    </row>
    <row r="37" spans="1:41" ht="15" customHeight="1" x14ac:dyDescent="0.25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50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38">
        <v>576.66666666666697</v>
      </c>
      <c r="AK37" s="6">
        <v>575.51515151515196</v>
      </c>
      <c r="AL37" s="6">
        <v>545</v>
      </c>
      <c r="AM37" s="158">
        <v>568.33333333333303</v>
      </c>
      <c r="AN37" s="160">
        <f t="shared" si="0"/>
        <v>4.2813455657491799</v>
      </c>
      <c r="AO37" s="164">
        <f t="shared" si="1"/>
        <v>-11.461424332344249</v>
      </c>
    </row>
    <row r="38" spans="1:41" ht="15" customHeight="1" x14ac:dyDescent="0.25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50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38">
        <v>150.17568443565864</v>
      </c>
      <c r="AK38" s="6">
        <v>144.29019936264007</v>
      </c>
      <c r="AL38" s="6">
        <v>144.73238270987397</v>
      </c>
      <c r="AM38" s="158">
        <v>145.46224079332495</v>
      </c>
      <c r="AN38" s="160">
        <f t="shared" si="0"/>
        <v>0.50428112201678355</v>
      </c>
      <c r="AO38" s="164">
        <f t="shared" si="1"/>
        <v>1.262303443917745</v>
      </c>
    </row>
    <row r="39" spans="1:41" ht="15" customHeight="1" x14ac:dyDescent="0.25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50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38">
        <v>148.10831200675872</v>
      </c>
      <c r="AK39" s="6">
        <v>145.85938736726069</v>
      </c>
      <c r="AL39" s="6">
        <v>148.05994427465876</v>
      </c>
      <c r="AM39" s="158">
        <v>144.75324910996238</v>
      </c>
      <c r="AN39" s="160">
        <f t="shared" si="0"/>
        <v>-2.233348918842148</v>
      </c>
      <c r="AO39" s="164">
        <f t="shared" si="1"/>
        <v>5.7279528324061193</v>
      </c>
    </row>
    <row r="40" spans="1:41" ht="15" customHeight="1" x14ac:dyDescent="0.25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50">
        <v>432.28070175438597</v>
      </c>
      <c r="S40" s="50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38">
        <v>423.33333333333337</v>
      </c>
      <c r="AK40" s="6">
        <v>452</v>
      </c>
      <c r="AL40" s="6">
        <v>438.59649122807014</v>
      </c>
      <c r="AM40" s="158">
        <v>427.45098039215691</v>
      </c>
      <c r="AN40" s="160">
        <f t="shared" si="0"/>
        <v>-2.5411764705882161</v>
      </c>
      <c r="AO40" s="164">
        <f t="shared" si="1"/>
        <v>-1.2054744856340789</v>
      </c>
    </row>
    <row r="41" spans="1:41" ht="15" customHeight="1" x14ac:dyDescent="0.25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6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50">
        <v>321.161510447225</v>
      </c>
      <c r="S41" s="50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38">
        <v>247.78597930334968</v>
      </c>
      <c r="AK41" s="6">
        <v>208.51021693753069</v>
      </c>
      <c r="AL41" s="6">
        <v>215.66208075177201</v>
      </c>
      <c r="AM41" s="158">
        <v>225.70595239739939</v>
      </c>
      <c r="AN41" s="160">
        <f t="shared" si="0"/>
        <v>4.6572265326457263</v>
      </c>
      <c r="AO41" s="164">
        <f t="shared" si="1"/>
        <v>-25.432724535408465</v>
      </c>
    </row>
    <row r="42" spans="1:41" ht="15" customHeight="1" x14ac:dyDescent="0.25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6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50">
        <v>318.649425287356</v>
      </c>
      <c r="S42" s="50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38">
        <v>231.160345801255</v>
      </c>
      <c r="AK42" s="6">
        <v>214.01725546201664</v>
      </c>
      <c r="AL42" s="6">
        <v>205.4394875122</v>
      </c>
      <c r="AM42" s="158">
        <v>201.80973748156899</v>
      </c>
      <c r="AN42" s="160">
        <f t="shared" si="0"/>
        <v>-1.766821984705089</v>
      </c>
      <c r="AO42" s="164">
        <f t="shared" si="1"/>
        <v>-38.149646120024343</v>
      </c>
    </row>
    <row r="43" spans="1:41" ht="15" customHeight="1" x14ac:dyDescent="0.25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50">
        <v>633.33333333333303</v>
      </c>
      <c r="S43" s="50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38">
        <v>550</v>
      </c>
      <c r="AK43" s="6">
        <v>568.59649122807002</v>
      </c>
      <c r="AL43" s="6">
        <v>540.70175438596505</v>
      </c>
      <c r="AM43" s="158">
        <v>558.82352941176498</v>
      </c>
      <c r="AN43" s="160">
        <f t="shared" si="0"/>
        <v>3.351528801007774</v>
      </c>
      <c r="AO43" s="164">
        <f t="shared" si="1"/>
        <v>10.328681770420427</v>
      </c>
    </row>
    <row r="44" spans="1:41" ht="15" customHeight="1" x14ac:dyDescent="0.25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50">
        <v>643</v>
      </c>
      <c r="S44" s="50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38">
        <v>657.5</v>
      </c>
      <c r="AK44" s="6">
        <v>693.75</v>
      </c>
      <c r="AL44" s="6">
        <v>631.33333333333337</v>
      </c>
      <c r="AM44" s="158">
        <v>628.66666666666697</v>
      </c>
      <c r="AN44" s="160">
        <f t="shared" si="0"/>
        <v>-0.42238648363248177</v>
      </c>
      <c r="AO44" s="164">
        <f t="shared" si="1"/>
        <v>-2.8669527896995164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O44"/>
  <sheetViews>
    <sheetView zoomScale="96" zoomScaleNormal="96" workbookViewId="0">
      <pane xSplit="1" ySplit="1" topLeftCell="AF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6.7109375" customWidth="1"/>
    <col min="2" max="13" width="9.140625" style="4"/>
    <col min="24" max="24" width="11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78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79">
        <v>429.722222222222</v>
      </c>
      <c r="L2" s="80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50">
        <v>560</v>
      </c>
      <c r="S2" s="50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38">
        <v>507.14285714285717</v>
      </c>
      <c r="AK2" s="6">
        <v>484.09090909090907</v>
      </c>
      <c r="AL2" s="6">
        <v>470.75</v>
      </c>
      <c r="AM2" s="158">
        <v>439.56521739130437</v>
      </c>
      <c r="AN2" s="160">
        <f>(AM2-AL2)/AL2*100</f>
        <v>-6.6244891362072496</v>
      </c>
      <c r="AO2" s="164">
        <f>(AM2-AA2)/AA2*100</f>
        <v>3.3718309204563397</v>
      </c>
    </row>
    <row r="3" spans="1:41" ht="15" customHeight="1" x14ac:dyDescent="0.25">
      <c r="A3" s="78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79">
        <v>38.823529411764703</v>
      </c>
      <c r="L3" s="81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50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38">
        <v>43.625</v>
      </c>
      <c r="AK3" s="6">
        <v>42.523809523809497</v>
      </c>
      <c r="AL3" s="6">
        <v>40.1666666666667</v>
      </c>
      <c r="AM3" s="158">
        <v>38.043478260869563</v>
      </c>
      <c r="AN3" s="160">
        <f t="shared" ref="AN3:AN44" si="0">(AM3-AL3)/AL3*100</f>
        <v>-5.2859462384990925</v>
      </c>
      <c r="AO3" s="164">
        <f t="shared" ref="AO3:AO44" si="1">(AM3-AA3)/AA3*100</f>
        <v>-3.04709141274239</v>
      </c>
    </row>
    <row r="4" spans="1:41" ht="15" customHeight="1" x14ac:dyDescent="0.25">
      <c r="A4" s="78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79">
        <v>406.5040874292315</v>
      </c>
      <c r="L4" s="80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50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38">
        <v>250.44617648498357</v>
      </c>
      <c r="AK4" s="6">
        <v>234.68721615433745</v>
      </c>
      <c r="AL4" s="6">
        <v>243.90184886608941</v>
      </c>
      <c r="AM4" s="158">
        <v>232.22335471953099</v>
      </c>
      <c r="AN4" s="160">
        <f t="shared" si="0"/>
        <v>-4.7881941858383863</v>
      </c>
      <c r="AO4" s="164">
        <f t="shared" si="1"/>
        <v>-44.138115627607284</v>
      </c>
    </row>
    <row r="5" spans="1:41" ht="15" customHeight="1" x14ac:dyDescent="0.25">
      <c r="A5" s="78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79">
        <v>370.2484870987048</v>
      </c>
      <c r="L5" s="79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50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38">
        <v>213.62574630148953</v>
      </c>
      <c r="AK5" s="6">
        <v>234.7393290911069</v>
      </c>
      <c r="AL5" s="6">
        <v>229.51086677459148</v>
      </c>
      <c r="AM5" s="158">
        <v>219.68937795370687</v>
      </c>
      <c r="AN5" s="160">
        <f t="shared" si="0"/>
        <v>-4.2793132015533484</v>
      </c>
      <c r="AO5" s="164">
        <f t="shared" si="1"/>
        <v>-41.871111223991981</v>
      </c>
    </row>
    <row r="6" spans="1:41" ht="15" customHeight="1" x14ac:dyDescent="0.25">
      <c r="A6" s="78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79">
        <v>1071.1165672562699</v>
      </c>
      <c r="L6" s="80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50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38">
        <v>799.13871243530502</v>
      </c>
      <c r="AK6" s="6">
        <v>787.98907481476897</v>
      </c>
      <c r="AL6" s="6">
        <v>828.41406849590601</v>
      </c>
      <c r="AM6" s="158">
        <v>868.38476115050798</v>
      </c>
      <c r="AN6" s="160">
        <f t="shared" si="0"/>
        <v>4.8249654580557753</v>
      </c>
      <c r="AO6" s="164">
        <f t="shared" si="1"/>
        <v>14.014822829744672</v>
      </c>
    </row>
    <row r="7" spans="1:41" ht="15" customHeight="1" x14ac:dyDescent="0.25">
      <c r="A7" s="78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79">
        <v>1256.6841368862699</v>
      </c>
      <c r="L7" s="80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50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38">
        <v>1206.9190070251643</v>
      </c>
      <c r="AK7" s="6">
        <v>1178.5593842230001</v>
      </c>
      <c r="AL7" s="6">
        <v>1147.6030489188399</v>
      </c>
      <c r="AM7" s="158">
        <v>1099.1122221933731</v>
      </c>
      <c r="AN7" s="160">
        <f t="shared" si="0"/>
        <v>-4.2254006532267558</v>
      </c>
      <c r="AO7" s="164">
        <f t="shared" si="1"/>
        <v>-0.33859802504273639</v>
      </c>
    </row>
    <row r="8" spans="1:41" ht="15" customHeight="1" x14ac:dyDescent="0.25">
      <c r="A8" s="78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79">
        <v>272.5</v>
      </c>
      <c r="L8" s="80">
        <v>294.73684210526318</v>
      </c>
      <c r="M8" s="13">
        <v>280.5263157894737</v>
      </c>
      <c r="N8" s="69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50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38">
        <v>306.25</v>
      </c>
      <c r="AK8" s="6">
        <v>304.76190476190476</v>
      </c>
      <c r="AL8" s="6">
        <v>303.18181818181819</v>
      </c>
      <c r="AM8" s="158">
        <v>305</v>
      </c>
      <c r="AN8" s="160">
        <f t="shared" si="0"/>
        <v>0.59970014992503573</v>
      </c>
      <c r="AO8" s="164">
        <f t="shared" si="1"/>
        <v>1.6666666666666667</v>
      </c>
    </row>
    <row r="9" spans="1:41" ht="15" customHeight="1" x14ac:dyDescent="0.25">
      <c r="A9" s="78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79">
        <v>250</v>
      </c>
      <c r="L9" s="80">
        <v>260</v>
      </c>
      <c r="M9" s="13">
        <v>261.11111111111109</v>
      </c>
      <c r="N9" s="69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50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38">
        <v>263.33333333333331</v>
      </c>
      <c r="AK9" s="6">
        <v>268</v>
      </c>
      <c r="AL9" s="6">
        <v>271.42857142857144</v>
      </c>
      <c r="AM9" s="158">
        <v>263.46153846153845</v>
      </c>
      <c r="AN9" s="160">
        <f t="shared" si="0"/>
        <v>-2.9352226720647865</v>
      </c>
      <c r="AO9" s="164">
        <f t="shared" si="1"/>
        <v>-0.34551736679396589</v>
      </c>
    </row>
    <row r="10" spans="1:41" ht="15" customHeight="1" x14ac:dyDescent="0.25">
      <c r="A10" s="78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79">
        <v>638.591620707743</v>
      </c>
      <c r="L10" s="79">
        <v>638.591620707743</v>
      </c>
      <c r="M10" s="13">
        <v>505.31456736710237</v>
      </c>
      <c r="N10" s="69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50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38">
        <v>509.777136661116</v>
      </c>
      <c r="AK10" s="6">
        <v>528.19309561161299</v>
      </c>
      <c r="AL10" s="6">
        <v>505.82807001469001</v>
      </c>
      <c r="AM10" s="158">
        <v>544.45546896406927</v>
      </c>
      <c r="AN10" s="160">
        <f t="shared" si="0"/>
        <v>7.6364680489672025</v>
      </c>
      <c r="AO10" s="164">
        <f t="shared" si="1"/>
        <v>15.782802235521853</v>
      </c>
    </row>
    <row r="11" spans="1:41" ht="15" customHeight="1" x14ac:dyDescent="0.25">
      <c r="A11" s="78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79">
        <v>775</v>
      </c>
      <c r="L11" s="80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50">
        <v>800</v>
      </c>
      <c r="S11" s="50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38">
        <v>808.33333333333337</v>
      </c>
      <c r="AK11" s="6">
        <v>786.66666666666663</v>
      </c>
      <c r="AL11" s="6">
        <v>741.66666666666663</v>
      </c>
      <c r="AM11" s="158">
        <v>757.24867724867704</v>
      </c>
      <c r="AN11" s="160">
        <f t="shared" si="0"/>
        <v>2.10094524701264</v>
      </c>
      <c r="AO11" s="164">
        <f t="shared" si="1"/>
        <v>-8.2122815456149034</v>
      </c>
    </row>
    <row r="12" spans="1:41" ht="15" customHeight="1" x14ac:dyDescent="0.25">
      <c r="A12" s="78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79">
        <v>1025</v>
      </c>
      <c r="L12" s="80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50">
        <v>1070</v>
      </c>
      <c r="S12" s="50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38">
        <v>1200</v>
      </c>
      <c r="AK12" s="6">
        <v>1238.4615384615386</v>
      </c>
      <c r="AL12" s="6">
        <v>1230</v>
      </c>
      <c r="AM12" s="158">
        <v>1242.8571428571429</v>
      </c>
      <c r="AN12" s="160">
        <f t="shared" si="0"/>
        <v>1.0452961672473895</v>
      </c>
      <c r="AO12" s="164">
        <f t="shared" si="1"/>
        <v>10.640101738024597</v>
      </c>
    </row>
    <row r="13" spans="1:41" ht="15" customHeight="1" x14ac:dyDescent="0.25">
      <c r="A13" s="78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79">
        <v>192.5</v>
      </c>
      <c r="L13" s="79">
        <v>192.5</v>
      </c>
      <c r="M13" s="13">
        <v>170</v>
      </c>
      <c r="N13" s="69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50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38">
        <v>155</v>
      </c>
      <c r="AK13" s="138">
        <v>155</v>
      </c>
      <c r="AL13" s="6">
        <v>150</v>
      </c>
      <c r="AM13" s="158">
        <v>160</v>
      </c>
      <c r="AN13" s="160">
        <f t="shared" si="0"/>
        <v>6.666666666666667</v>
      </c>
      <c r="AO13" s="164">
        <f t="shared" si="1"/>
        <v>-8.5714285714285712</v>
      </c>
    </row>
    <row r="14" spans="1:41" ht="15" customHeight="1" x14ac:dyDescent="0.25">
      <c r="A14" s="78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79">
        <v>222.5</v>
      </c>
      <c r="L14" s="79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50">
        <v>241.11111111111111</v>
      </c>
      <c r="S14" s="50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38">
        <v>212.35294117647058</v>
      </c>
      <c r="AK14" s="6">
        <v>210.43478260869566</v>
      </c>
      <c r="AL14" s="6">
        <v>203.75</v>
      </c>
      <c r="AM14" s="158">
        <v>205</v>
      </c>
      <c r="AN14" s="160">
        <f t="shared" si="0"/>
        <v>0.61349693251533743</v>
      </c>
      <c r="AO14" s="164">
        <f t="shared" si="1"/>
        <v>-1.4028056112224403</v>
      </c>
    </row>
    <row r="15" spans="1:41" ht="15" customHeight="1" x14ac:dyDescent="0.25">
      <c r="A15" s="78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79">
        <v>1332.1428571428571</v>
      </c>
      <c r="L15" s="80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50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38">
        <v>1583.3333333333301</v>
      </c>
      <c r="AK15" s="6">
        <v>1605.4545454545</v>
      </c>
      <c r="AL15" s="6">
        <v>1580</v>
      </c>
      <c r="AM15" s="158">
        <v>1547.7777777777801</v>
      </c>
      <c r="AN15" s="160">
        <f t="shared" si="0"/>
        <v>-2.0393811533050568</v>
      </c>
      <c r="AO15" s="164">
        <f t="shared" si="1"/>
        <v>11.300873907615648</v>
      </c>
    </row>
    <row r="16" spans="1:41" ht="15" customHeight="1" x14ac:dyDescent="0.25">
      <c r="A16" s="78" t="s">
        <v>15</v>
      </c>
      <c r="B16" s="70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79">
        <v>221.39022803775899</v>
      </c>
      <c r="L16" s="80">
        <v>188.49250000000001</v>
      </c>
      <c r="M16" s="13">
        <v>210.43716903015851</v>
      </c>
      <c r="N16" s="69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50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38">
        <v>126.20964175901169</v>
      </c>
      <c r="AK16" s="6">
        <v>137.32567862056575</v>
      </c>
      <c r="AL16" s="6">
        <v>131.36704511112501</v>
      </c>
      <c r="AM16" s="158">
        <v>129.40456840914663</v>
      </c>
      <c r="AN16" s="160">
        <f t="shared" si="0"/>
        <v>-1.4938881363421788</v>
      </c>
      <c r="AO16" s="164">
        <f t="shared" si="1"/>
        <v>-4.4056343210541877</v>
      </c>
    </row>
    <row r="17" spans="1:41" ht="15" customHeight="1" x14ac:dyDescent="0.25">
      <c r="A17" s="78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79">
        <v>293.91654097536502</v>
      </c>
      <c r="L17" s="80">
        <v>280.04124999999999</v>
      </c>
      <c r="M17" s="13">
        <v>310.85334789849156</v>
      </c>
      <c r="N17" s="69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50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38">
        <v>180.32351129696261</v>
      </c>
      <c r="AK17" s="6">
        <v>187.79994515288635</v>
      </c>
      <c r="AL17" s="6">
        <v>181.71909789556801</v>
      </c>
      <c r="AM17" s="158">
        <v>193.36914252880641</v>
      </c>
      <c r="AN17" s="160">
        <f t="shared" si="0"/>
        <v>6.4110183069110036</v>
      </c>
      <c r="AO17" s="164">
        <f t="shared" si="1"/>
        <v>14.44911918701516</v>
      </c>
    </row>
    <row r="18" spans="1:41" ht="15" customHeight="1" x14ac:dyDescent="0.25">
      <c r="A18" s="78" t="s">
        <v>17</v>
      </c>
      <c r="B18" s="70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79">
        <v>1022.19833689745</v>
      </c>
      <c r="L18" s="80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50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38">
        <v>980.86551845441136</v>
      </c>
      <c r="AK18" s="6">
        <v>990.47429526472001</v>
      </c>
      <c r="AL18" s="6">
        <v>954.48012801078005</v>
      </c>
      <c r="AM18" s="158">
        <v>896.50057700001673</v>
      </c>
      <c r="AN18" s="160">
        <f t="shared" si="0"/>
        <v>-6.0744639211711791</v>
      </c>
      <c r="AO18" s="164">
        <f t="shared" si="1"/>
        <v>-20.338205940382664</v>
      </c>
    </row>
    <row r="19" spans="1:41" ht="15" customHeight="1" x14ac:dyDescent="0.25">
      <c r="A19" s="78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79">
        <v>2777.0202020202</v>
      </c>
      <c r="L19" s="80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50">
        <v>2353.4615384615399</v>
      </c>
      <c r="S19" s="50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38">
        <v>2394.0170940170901</v>
      </c>
      <c r="AK19" s="6">
        <v>2423.3213375318601</v>
      </c>
      <c r="AL19" s="6">
        <v>2331.3397129186601</v>
      </c>
      <c r="AM19" s="158">
        <v>2298.14702044367</v>
      </c>
      <c r="AN19" s="160">
        <f t="shared" si="0"/>
        <v>-1.4237604365875673</v>
      </c>
      <c r="AO19" s="164">
        <f t="shared" si="1"/>
        <v>-3.6263819226605745</v>
      </c>
    </row>
    <row r="20" spans="1:41" ht="15" customHeight="1" x14ac:dyDescent="0.25">
      <c r="A20" s="78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79">
        <v>354.13745534774193</v>
      </c>
      <c r="L20" s="80">
        <v>353.27473684210503</v>
      </c>
      <c r="M20" s="13">
        <v>342.42144321184998</v>
      </c>
      <c r="N20" s="69">
        <v>412</v>
      </c>
      <c r="O20" s="69">
        <v>412</v>
      </c>
      <c r="P20" s="6">
        <v>363.73916503173501</v>
      </c>
      <c r="Q20" s="22">
        <v>349.41830643448219</v>
      </c>
      <c r="R20" s="8">
        <v>352.01930037347915</v>
      </c>
      <c r="S20" s="50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38">
        <v>274.77555124614003</v>
      </c>
      <c r="AK20" s="6">
        <v>306.76091730061597</v>
      </c>
      <c r="AL20" s="6">
        <v>305.52925790138988</v>
      </c>
      <c r="AM20" s="158">
        <v>301.0508746244027</v>
      </c>
      <c r="AN20" s="160">
        <f t="shared" si="0"/>
        <v>-1.4657788611631406</v>
      </c>
      <c r="AO20" s="164">
        <f t="shared" si="1"/>
        <v>1.3949789744638037</v>
      </c>
    </row>
    <row r="21" spans="1:41" ht="15" customHeight="1" x14ac:dyDescent="0.25">
      <c r="A21" s="78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79">
        <v>271.88382522901401</v>
      </c>
      <c r="L21" s="80">
        <v>268.761176470588</v>
      </c>
      <c r="M21" s="13">
        <v>286.04431667717233</v>
      </c>
      <c r="N21" s="69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50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38">
        <v>383.46714198115598</v>
      </c>
      <c r="AK21" s="6">
        <v>400.73764852213202</v>
      </c>
      <c r="AL21" s="6">
        <v>404.586016825912</v>
      </c>
      <c r="AM21" s="158">
        <v>438.39331455885781</v>
      </c>
      <c r="AN21" s="160">
        <f t="shared" si="0"/>
        <v>8.35602228623058</v>
      </c>
      <c r="AO21" s="164">
        <f t="shared" si="1"/>
        <v>44.20111894194379</v>
      </c>
    </row>
    <row r="22" spans="1:41" ht="15" customHeight="1" x14ac:dyDescent="0.25">
      <c r="A22" s="78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79">
        <v>343.63636363636402</v>
      </c>
      <c r="L22" s="80">
        <v>298.51</v>
      </c>
      <c r="M22" s="13">
        <v>384.17910447761193</v>
      </c>
      <c r="N22" s="69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50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38">
        <v>354.92285118187903</v>
      </c>
      <c r="AK22" s="6">
        <v>387.28547401607199</v>
      </c>
      <c r="AL22" s="6">
        <v>380.81760034430584</v>
      </c>
      <c r="AM22" s="158">
        <v>399.12346269101954</v>
      </c>
      <c r="AN22" s="160">
        <f t="shared" si="0"/>
        <v>4.8069895745792603</v>
      </c>
      <c r="AO22" s="164">
        <f t="shared" si="1"/>
        <v>20.412727434600995</v>
      </c>
    </row>
    <row r="23" spans="1:41" ht="15" customHeight="1" x14ac:dyDescent="0.25">
      <c r="A23" s="78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79">
        <v>287.56435001658491</v>
      </c>
      <c r="L23" s="80">
        <v>282.75812500000001</v>
      </c>
      <c r="M23" s="13">
        <v>266.99082076082999</v>
      </c>
      <c r="N23" s="69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50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38">
        <v>416.4375610948191</v>
      </c>
      <c r="AK23" s="6">
        <v>447.16349025824826</v>
      </c>
      <c r="AL23" s="6">
        <v>398.8819069822996</v>
      </c>
      <c r="AM23" s="158">
        <v>411.20611119049761</v>
      </c>
      <c r="AN23" s="160">
        <f t="shared" si="0"/>
        <v>3.0896874469527891</v>
      </c>
      <c r="AO23" s="164">
        <f t="shared" si="1"/>
        <v>42.061152134498457</v>
      </c>
    </row>
    <row r="24" spans="1:41" ht="15" customHeight="1" x14ac:dyDescent="0.25">
      <c r="A24" s="78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9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50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38">
        <v>401.82692307692298</v>
      </c>
      <c r="AK24" s="6">
        <v>415.125</v>
      </c>
      <c r="AL24" s="6">
        <v>412.5</v>
      </c>
      <c r="AM24" s="158">
        <v>426.19949494949498</v>
      </c>
      <c r="AN24" s="160">
        <f t="shared" si="0"/>
        <v>3.3210896847260551</v>
      </c>
      <c r="AO24" s="164">
        <f t="shared" si="1"/>
        <v>39.111515151515157</v>
      </c>
    </row>
    <row r="25" spans="1:41" ht="15" customHeight="1" x14ac:dyDescent="0.25">
      <c r="A25" s="78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79">
        <v>298.51915760116901</v>
      </c>
      <c r="L25" s="80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50">
        <v>347.41055718475002</v>
      </c>
      <c r="S25" s="50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38">
        <v>263.85857686880701</v>
      </c>
      <c r="AK25" s="6">
        <v>286.04024878534682</v>
      </c>
      <c r="AL25" s="6">
        <v>228.73409008438796</v>
      </c>
      <c r="AM25" s="158">
        <v>250.05278357542545</v>
      </c>
      <c r="AN25" s="160">
        <f t="shared" si="0"/>
        <v>9.3202956687270735</v>
      </c>
      <c r="AO25" s="164">
        <f t="shared" si="1"/>
        <v>29.946293496092597</v>
      </c>
    </row>
    <row r="26" spans="1:41" ht="15" customHeight="1" x14ac:dyDescent="0.25">
      <c r="A26" s="78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79">
        <v>200.55962904189499</v>
      </c>
      <c r="L26" s="80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50">
        <v>309.09090909090901</v>
      </c>
      <c r="S26" s="50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40">
        <v>201.04443839003687</v>
      </c>
      <c r="AK26" s="6">
        <v>234.00105913422499</v>
      </c>
      <c r="AL26" s="6">
        <v>200.00897825659001</v>
      </c>
      <c r="AM26" s="158">
        <v>227.44611141626501</v>
      </c>
      <c r="AN26" s="160">
        <f t="shared" si="0"/>
        <v>13.717950763428282</v>
      </c>
      <c r="AO26" s="164">
        <f t="shared" si="1"/>
        <v>-21.314722909803365</v>
      </c>
    </row>
    <row r="27" spans="1:41" ht="15" customHeight="1" x14ac:dyDescent="0.25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9">
        <v>1620.8868324657799</v>
      </c>
      <c r="L27" s="80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50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38">
        <v>1420</v>
      </c>
      <c r="AK27" s="6">
        <v>1404.1666666666699</v>
      </c>
      <c r="AL27" s="6">
        <v>1427.99005902454</v>
      </c>
      <c r="AM27" s="158">
        <v>1418.15275367907</v>
      </c>
      <c r="AN27" s="160">
        <f t="shared" si="0"/>
        <v>-0.68889172465177029</v>
      </c>
      <c r="AO27" s="164">
        <f t="shared" si="1"/>
        <v>5.3330639523469072</v>
      </c>
    </row>
    <row r="28" spans="1:41" ht="15" customHeight="1" x14ac:dyDescent="0.25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9">
        <v>751.45375457875457</v>
      </c>
      <c r="L28" s="80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50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38">
        <v>727.77777777777999</v>
      </c>
      <c r="AK28" s="6">
        <v>745.16129032258095</v>
      </c>
      <c r="AL28" s="6">
        <v>730</v>
      </c>
      <c r="AM28" s="158">
        <v>739.03540903540897</v>
      </c>
      <c r="AN28" s="160">
        <f t="shared" si="0"/>
        <v>1.237727265124517</v>
      </c>
      <c r="AO28" s="164">
        <f t="shared" si="1"/>
        <v>52.42605311355311</v>
      </c>
    </row>
    <row r="29" spans="1:41" ht="15" customHeight="1" x14ac:dyDescent="0.25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9">
        <v>221.21212121212099</v>
      </c>
      <c r="L29" s="80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50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38">
        <v>270.20309249608601</v>
      </c>
      <c r="AK29" s="6">
        <v>295.4545454545455</v>
      </c>
      <c r="AL29" s="6">
        <v>280.39643005396437</v>
      </c>
      <c r="AM29" s="158">
        <v>279.81046276128245</v>
      </c>
      <c r="AN29" s="160">
        <f t="shared" si="0"/>
        <v>-0.20897815730718849</v>
      </c>
      <c r="AO29" s="164">
        <f t="shared" si="1"/>
        <v>11.949387584451207</v>
      </c>
    </row>
    <row r="30" spans="1:41" ht="15" customHeight="1" x14ac:dyDescent="0.25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9">
        <v>103.224979046057</v>
      </c>
      <c r="L30" s="80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50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38">
        <v>113.94455396870971</v>
      </c>
      <c r="AK30" s="6">
        <v>121.11073573830978</v>
      </c>
      <c r="AL30" s="6">
        <v>122.31812162860632</v>
      </c>
      <c r="AM30" s="158">
        <v>117.282046478571</v>
      </c>
      <c r="AN30" s="160">
        <f t="shared" si="0"/>
        <v>-4.1171946421204186</v>
      </c>
      <c r="AO30" s="164">
        <f t="shared" si="1"/>
        <v>3.3634931152527079</v>
      </c>
    </row>
    <row r="31" spans="1:41" ht="15" customHeight="1" x14ac:dyDescent="0.25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79">
        <v>760.49382716049377</v>
      </c>
      <c r="L31" s="79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50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38">
        <v>889.98016760165001</v>
      </c>
      <c r="AK31" s="6">
        <v>909.84548697263995</v>
      </c>
      <c r="AL31" s="6">
        <v>853.71425367154995</v>
      </c>
      <c r="AM31" s="158">
        <v>865.16670464038998</v>
      </c>
      <c r="AN31" s="160">
        <f t="shared" si="0"/>
        <v>1.341485270930727</v>
      </c>
      <c r="AO31" s="164">
        <f t="shared" si="1"/>
        <v>4.1580025421274591</v>
      </c>
    </row>
    <row r="32" spans="1:41" ht="15" customHeight="1" x14ac:dyDescent="0.25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9">
        <v>893.38011788073504</v>
      </c>
      <c r="L32" s="80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50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38">
        <v>948.27512823311133</v>
      </c>
      <c r="AK32" s="6">
        <v>941.30136476347252</v>
      </c>
      <c r="AL32" s="6">
        <v>950.23376542586652</v>
      </c>
      <c r="AM32" s="158">
        <v>896.71541552776614</v>
      </c>
      <c r="AN32" s="160">
        <f t="shared" si="0"/>
        <v>-5.6321246250510839</v>
      </c>
      <c r="AO32" s="164">
        <f t="shared" si="1"/>
        <v>8.1014511509194431</v>
      </c>
    </row>
    <row r="33" spans="1:41" ht="15" customHeight="1" x14ac:dyDescent="0.25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80">
        <v>922.7085714285713</v>
      </c>
      <c r="M33" s="13">
        <v>950</v>
      </c>
      <c r="N33" s="69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50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38">
        <v>830.80495356037</v>
      </c>
      <c r="AK33" s="6">
        <v>857.52639517345006</v>
      </c>
      <c r="AL33" s="6">
        <v>829.41176470588005</v>
      </c>
      <c r="AM33" s="158">
        <v>829.74968710888618</v>
      </c>
      <c r="AN33" s="160">
        <f t="shared" si="0"/>
        <v>4.0742417383718192E-2</v>
      </c>
      <c r="AO33" s="164">
        <f t="shared" si="1"/>
        <v>-1.1776267725802239</v>
      </c>
    </row>
    <row r="34" spans="1:41" ht="15" customHeight="1" x14ac:dyDescent="0.25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9">
        <v>1922.9569451427601</v>
      </c>
      <c r="L34" s="80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50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38">
        <v>1709.9366062214399</v>
      </c>
      <c r="AK34" s="6">
        <v>1759.5238095238101</v>
      </c>
      <c r="AL34" s="6">
        <v>1721.71717171717</v>
      </c>
      <c r="AM34" s="158">
        <v>1703.7037037037001</v>
      </c>
      <c r="AN34" s="160">
        <f t="shared" si="0"/>
        <v>-1.0462501222255949</v>
      </c>
      <c r="AO34" s="164">
        <f t="shared" si="1"/>
        <v>-7.9368724563353661</v>
      </c>
    </row>
    <row r="35" spans="1:41" ht="15" customHeight="1" x14ac:dyDescent="0.25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9">
        <v>1987.1249076127101</v>
      </c>
      <c r="L35" s="79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50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38">
        <v>1548.8888888888901</v>
      </c>
      <c r="AK35" s="6">
        <v>1572.2222222222199</v>
      </c>
      <c r="AL35" s="6">
        <v>1565.6565656565699</v>
      </c>
      <c r="AM35" s="158">
        <v>1574.07407407407</v>
      </c>
      <c r="AN35" s="160">
        <f t="shared" si="0"/>
        <v>0.53763440860161971</v>
      </c>
      <c r="AO35" s="164">
        <f t="shared" si="1"/>
        <v>4.3759767805309746</v>
      </c>
    </row>
    <row r="36" spans="1:41" ht="15" customHeight="1" x14ac:dyDescent="0.25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9">
        <v>722.92830626164005</v>
      </c>
      <c r="L36" s="80">
        <v>706.75333333333333</v>
      </c>
      <c r="M36" s="13">
        <v>633.34946405121843</v>
      </c>
      <c r="N36" s="69">
        <v>685.55</v>
      </c>
      <c r="O36" s="6">
        <v>752.5836349152288</v>
      </c>
      <c r="P36" s="6">
        <v>761.51304408910914</v>
      </c>
      <c r="Q36" s="22">
        <v>787.21717527136263</v>
      </c>
      <c r="R36" s="50">
        <v>817.69230769230796</v>
      </c>
      <c r="S36" s="50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38">
        <v>902.31526719215003</v>
      </c>
      <c r="AK36" s="6">
        <v>855.82517938682304</v>
      </c>
      <c r="AL36" s="6">
        <v>825.10833393185999</v>
      </c>
      <c r="AM36" s="158">
        <v>867.78809788229</v>
      </c>
      <c r="AN36" s="160">
        <f t="shared" si="0"/>
        <v>5.1726254838621761</v>
      </c>
      <c r="AO36" s="164">
        <f t="shared" si="1"/>
        <v>4.1200011783139212</v>
      </c>
    </row>
    <row r="37" spans="1:41" ht="15" customHeight="1" x14ac:dyDescent="0.25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50">
        <v>466.66666666666998</v>
      </c>
      <c r="S37" s="50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38">
        <v>566.66666666666697</v>
      </c>
      <c r="AK37" s="6">
        <v>593.33333333333303</v>
      </c>
      <c r="AL37" s="6">
        <v>553.33333333333303</v>
      </c>
      <c r="AM37" s="158">
        <v>533.33333333333337</v>
      </c>
      <c r="AN37" s="160">
        <f t="shared" si="0"/>
        <v>-3.6144578313252413</v>
      </c>
      <c r="AO37" s="164">
        <f t="shared" si="1"/>
        <v>-2.439024390243909</v>
      </c>
    </row>
    <row r="38" spans="1:41" ht="15" customHeight="1" x14ac:dyDescent="0.25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50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38">
        <v>120.7329647164123</v>
      </c>
      <c r="AK38" s="6">
        <v>123.78301123343432</v>
      </c>
      <c r="AL38" s="6">
        <v>144.14267747258225</v>
      </c>
      <c r="AM38" s="158">
        <v>131.13464320960659</v>
      </c>
      <c r="AN38" s="160">
        <f t="shared" si="0"/>
        <v>-9.0244155936745027</v>
      </c>
      <c r="AO38" s="164">
        <f t="shared" si="1"/>
        <v>-6.3357876569683835</v>
      </c>
    </row>
    <row r="39" spans="1:41" ht="15" customHeight="1" x14ac:dyDescent="0.25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50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38">
        <v>122.4286216016782</v>
      </c>
      <c r="AK39" s="6">
        <v>130.62108639748476</v>
      </c>
      <c r="AL39" s="6">
        <v>155.62186322766684</v>
      </c>
      <c r="AM39" s="158">
        <v>143.374584973217</v>
      </c>
      <c r="AN39" s="160">
        <f t="shared" si="0"/>
        <v>-7.8698956563273486</v>
      </c>
      <c r="AO39" s="164">
        <f t="shared" si="1"/>
        <v>16.173401121884176</v>
      </c>
    </row>
    <row r="40" spans="1:41" ht="15" customHeight="1" x14ac:dyDescent="0.25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50">
        <v>488</v>
      </c>
      <c r="S40" s="50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38">
        <v>478.43137254901961</v>
      </c>
      <c r="AK40" s="6">
        <v>475.75757575757581</v>
      </c>
      <c r="AL40" s="6">
        <v>440.7407407407407</v>
      </c>
      <c r="AM40" s="158">
        <v>427.27272727272725</v>
      </c>
      <c r="AN40" s="160">
        <f t="shared" si="0"/>
        <v>-3.0557677616501113</v>
      </c>
      <c r="AO40" s="164">
        <f t="shared" si="1"/>
        <v>3.6111694310309512</v>
      </c>
    </row>
    <row r="41" spans="1:41" ht="15" customHeight="1" x14ac:dyDescent="0.25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80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50">
        <v>285.36585365853699</v>
      </c>
      <c r="S41" s="50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38">
        <v>169.67955992757635</v>
      </c>
      <c r="AK41" s="6">
        <v>153.92027752123937</v>
      </c>
      <c r="AL41" s="6">
        <v>125.005712399627</v>
      </c>
      <c r="AM41" s="158">
        <v>153.12734049576201</v>
      </c>
      <c r="AN41" s="160">
        <f t="shared" si="0"/>
        <v>22.496274415231383</v>
      </c>
      <c r="AO41" s="164">
        <f t="shared" si="1"/>
        <v>-6.3662756103937719</v>
      </c>
    </row>
    <row r="42" spans="1:41" ht="15" customHeight="1" x14ac:dyDescent="0.25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80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50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38">
        <v>190.04559552147614</v>
      </c>
      <c r="AK42" s="6">
        <v>154.3247128136301</v>
      </c>
      <c r="AL42" s="6">
        <v>121.31383873545199</v>
      </c>
      <c r="AM42" s="158">
        <v>144.13050572833399</v>
      </c>
      <c r="AN42" s="160">
        <f t="shared" si="0"/>
        <v>18.807967195431093</v>
      </c>
      <c r="AO42" s="164">
        <f t="shared" si="1"/>
        <v>-2.6068274759965999</v>
      </c>
    </row>
    <row r="43" spans="1:41" ht="15" customHeight="1" x14ac:dyDescent="0.25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50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38">
        <v>604.7619047619047</v>
      </c>
      <c r="AK43" s="6">
        <v>568.42105263157907</v>
      </c>
      <c r="AL43" s="6">
        <v>554.81481481481501</v>
      </c>
      <c r="AM43" s="158">
        <v>580.95238095238096</v>
      </c>
      <c r="AN43" s="160">
        <f t="shared" si="0"/>
        <v>4.711043295822968</v>
      </c>
      <c r="AO43" s="164">
        <f t="shared" si="1"/>
        <v>10.824249378466247</v>
      </c>
    </row>
    <row r="44" spans="1:41" ht="15" customHeight="1" x14ac:dyDescent="0.25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50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38">
        <v>612.5</v>
      </c>
      <c r="AK44" s="6">
        <v>590</v>
      </c>
      <c r="AL44" s="6">
        <v>592.5</v>
      </c>
      <c r="AM44" s="158">
        <v>581.5</v>
      </c>
      <c r="AN44" s="160">
        <f t="shared" si="0"/>
        <v>-1.8565400843881856</v>
      </c>
      <c r="AO44" s="164">
        <f t="shared" si="1"/>
        <v>-2.8520286396181356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O44"/>
  <sheetViews>
    <sheetView workbookViewId="0">
      <pane xSplit="1" ySplit="1" topLeftCell="AH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30" customWidth="1"/>
    <col min="24" max="24" width="12" customWidth="1"/>
    <col min="27" max="27" width="11.425781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82">
        <v>420.1</v>
      </c>
      <c r="L2" s="83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50">
        <v>514.34782608695696</v>
      </c>
      <c r="S2" s="50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38">
        <v>429.52380952380952</v>
      </c>
      <c r="AK2" s="6">
        <v>415</v>
      </c>
      <c r="AL2" s="6">
        <v>411.25</v>
      </c>
      <c r="AM2" s="158">
        <v>409.4736842105263</v>
      </c>
      <c r="AN2" s="160">
        <f>(AM2-AL2)/AL2*100</f>
        <v>-0.43193089105743443</v>
      </c>
      <c r="AO2" s="164">
        <f>(AM2-AA2)/AA2*100</f>
        <v>-4.0296052631579027</v>
      </c>
    </row>
    <row r="3" spans="1:41" ht="15" customHeight="1" x14ac:dyDescent="0.25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82">
        <v>38.333333333333336</v>
      </c>
      <c r="L3" s="84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50">
        <v>40</v>
      </c>
      <c r="S3" s="50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38">
        <v>37.5</v>
      </c>
      <c r="AK3" s="6">
        <v>36.785714285714285</v>
      </c>
      <c r="AL3" s="6">
        <v>36.578947368421055</v>
      </c>
      <c r="AM3" s="158">
        <v>38.055555555555557</v>
      </c>
      <c r="AN3" s="160">
        <f t="shared" ref="AN3:AN44" si="0">(AM3-AL3)/AL3*100</f>
        <v>4.0367705835331718</v>
      </c>
      <c r="AO3" s="164">
        <f t="shared" ref="AO3:AO44" si="1">(AM3-AA3)/AA3*100</f>
        <v>-1.6250944822373306</v>
      </c>
    </row>
    <row r="4" spans="1:41" ht="15" customHeight="1" x14ac:dyDescent="0.25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82">
        <v>404.70588235294116</v>
      </c>
      <c r="L4" s="83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50">
        <v>500</v>
      </c>
      <c r="S4" s="50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38">
        <v>298.99999999999994</v>
      </c>
      <c r="AK4" s="6">
        <v>284.04761904761909</v>
      </c>
      <c r="AL4" s="6">
        <v>246</v>
      </c>
      <c r="AM4" s="158">
        <v>226.2962962962963</v>
      </c>
      <c r="AN4" s="160">
        <f t="shared" si="0"/>
        <v>-8.0096356519120704</v>
      </c>
      <c r="AO4" s="164">
        <f t="shared" si="1"/>
        <v>-43.21561338289969</v>
      </c>
    </row>
    <row r="5" spans="1:41" ht="15" customHeight="1" x14ac:dyDescent="0.25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82">
        <v>306.66666666666663</v>
      </c>
      <c r="L5" s="82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50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38">
        <v>230.92261904761904</v>
      </c>
      <c r="AK5" s="6">
        <v>224.50980392156865</v>
      </c>
      <c r="AL5" s="6">
        <v>232.80701754386001</v>
      </c>
      <c r="AM5" s="158">
        <v>189.8260073260073</v>
      </c>
      <c r="AN5" s="160">
        <f t="shared" si="0"/>
        <v>-18.462076732611912</v>
      </c>
      <c r="AO5" s="164">
        <f t="shared" si="1"/>
        <v>-36.005716096863651</v>
      </c>
    </row>
    <row r="6" spans="1:41" ht="15" customHeight="1" x14ac:dyDescent="0.25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82">
        <v>961.00798197837696</v>
      </c>
      <c r="L6" s="83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50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38">
        <v>829.33585863747805</v>
      </c>
      <c r="AK6" s="6">
        <v>798.93753631073105</v>
      </c>
      <c r="AL6" s="6">
        <v>807.92193985208701</v>
      </c>
      <c r="AM6" s="158">
        <v>725.22395922979376</v>
      </c>
      <c r="AN6" s="160">
        <f t="shared" si="0"/>
        <v>-10.235887471682407</v>
      </c>
      <c r="AO6" s="164">
        <f t="shared" si="1"/>
        <v>2.2010861476622763</v>
      </c>
    </row>
    <row r="7" spans="1:41" ht="15" customHeight="1" x14ac:dyDescent="0.25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82">
        <v>1315.18737077017</v>
      </c>
      <c r="L7" s="83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50">
        <v>1236.9369369369299</v>
      </c>
      <c r="S7" s="50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38">
        <v>1214.2369563582299</v>
      </c>
      <c r="AK7" s="6">
        <v>1225.0535508320975</v>
      </c>
      <c r="AL7" s="6">
        <v>1238.1909526877801</v>
      </c>
      <c r="AM7" s="158">
        <v>1158.545007270194</v>
      </c>
      <c r="AN7" s="160">
        <f t="shared" si="0"/>
        <v>-6.4324444662348812</v>
      </c>
      <c r="AO7" s="164">
        <f t="shared" si="1"/>
        <v>-3.6323632019097372</v>
      </c>
    </row>
    <row r="8" spans="1:41" ht="15" customHeight="1" x14ac:dyDescent="0.25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82">
        <v>301.16666666666703</v>
      </c>
      <c r="L8" s="83">
        <v>308.33333333333331</v>
      </c>
      <c r="M8" s="13">
        <v>311.11111111111109</v>
      </c>
      <c r="N8" s="69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50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38">
        <v>330.76923076923077</v>
      </c>
      <c r="AK8" s="6">
        <v>319.44444444444446</v>
      </c>
      <c r="AL8" s="6">
        <v>319.09090909090907</v>
      </c>
      <c r="AM8" s="158">
        <v>322.72727272727275</v>
      </c>
      <c r="AN8" s="160">
        <f t="shared" si="0"/>
        <v>1.1396011396011543</v>
      </c>
      <c r="AO8" s="164">
        <f t="shared" si="1"/>
        <v>7.5757575757575832</v>
      </c>
    </row>
    <row r="9" spans="1:41" ht="15" customHeight="1" x14ac:dyDescent="0.25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82">
        <v>225.941176470588</v>
      </c>
      <c r="L9" s="83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50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38">
        <v>255</v>
      </c>
      <c r="AK9" s="6">
        <v>253.57142857142858</v>
      </c>
      <c r="AL9" s="6">
        <v>257.5</v>
      </c>
      <c r="AM9" s="158">
        <v>259.375</v>
      </c>
      <c r="AN9" s="160">
        <f t="shared" si="0"/>
        <v>0.72815533980582525</v>
      </c>
      <c r="AO9" s="164">
        <f t="shared" si="1"/>
        <v>4.9851190476190457</v>
      </c>
    </row>
    <row r="10" spans="1:41" ht="15" customHeight="1" x14ac:dyDescent="0.25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50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38">
        <v>372.65055339885942</v>
      </c>
      <c r="AK10" s="138">
        <v>402.65055339885902</v>
      </c>
      <c r="AL10" s="7">
        <v>411</v>
      </c>
      <c r="AM10" s="158">
        <v>377.10032764807812</v>
      </c>
      <c r="AN10" s="160">
        <f t="shared" si="0"/>
        <v>-8.2480954627547156</v>
      </c>
      <c r="AO10" s="164">
        <f t="shared" si="1"/>
        <v>-1.0754649401683807</v>
      </c>
    </row>
    <row r="11" spans="1:41" ht="15" customHeight="1" x14ac:dyDescent="0.25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83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38">
        <v>780</v>
      </c>
      <c r="AK11" s="138">
        <v>780</v>
      </c>
      <c r="AL11" s="6">
        <v>759.03</v>
      </c>
      <c r="AM11" s="158">
        <v>800</v>
      </c>
      <c r="AN11" s="160">
        <f t="shared" si="0"/>
        <v>5.3976786161284842</v>
      </c>
      <c r="AO11" s="164">
        <f t="shared" si="1"/>
        <v>-12.02120289010348</v>
      </c>
    </row>
    <row r="12" spans="1:41" ht="15" customHeight="1" x14ac:dyDescent="0.25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82">
        <v>1200</v>
      </c>
      <c r="L12" s="83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50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38">
        <v>950</v>
      </c>
      <c r="AK12" s="138">
        <v>950</v>
      </c>
      <c r="AL12" s="6">
        <v>960.14499999999998</v>
      </c>
      <c r="AM12" s="158">
        <v>1010</v>
      </c>
      <c r="AN12" s="160">
        <f t="shared" si="0"/>
        <v>5.1924448911362369</v>
      </c>
      <c r="AO12" s="164">
        <f t="shared" si="1"/>
        <v>-0.65573770491836236</v>
      </c>
    </row>
    <row r="13" spans="1:41" ht="15" customHeight="1" x14ac:dyDescent="0.25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9">
        <v>195</v>
      </c>
      <c r="O13" s="69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38">
        <v>174.53768449242168</v>
      </c>
      <c r="AK13" s="6">
        <v>170</v>
      </c>
      <c r="AL13" s="139">
        <v>169.02</v>
      </c>
      <c r="AM13" s="158">
        <v>172.71776803973432</v>
      </c>
      <c r="AN13" s="160">
        <f t="shared" si="0"/>
        <v>2.1877695182429968</v>
      </c>
      <c r="AO13" s="164">
        <f t="shared" si="1"/>
        <v>1.598687082196661</v>
      </c>
    </row>
    <row r="14" spans="1:41" ht="15" customHeight="1" x14ac:dyDescent="0.25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82">
        <v>215</v>
      </c>
      <c r="L14" s="82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50">
        <v>205</v>
      </c>
      <c r="S14" s="50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38">
        <v>205.5</v>
      </c>
      <c r="AK14" s="6">
        <v>202</v>
      </c>
      <c r="AL14" s="6">
        <v>203.33333333333334</v>
      </c>
      <c r="AM14" s="158">
        <v>194.44444444444446</v>
      </c>
      <c r="AN14" s="160">
        <f t="shared" si="0"/>
        <v>-4.3715846994535497</v>
      </c>
      <c r="AO14" s="164">
        <f t="shared" si="1"/>
        <v>-3.0470914127423701</v>
      </c>
    </row>
    <row r="15" spans="1:41" ht="15" customHeight="1" x14ac:dyDescent="0.25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82">
        <v>1500</v>
      </c>
      <c r="L15" s="83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50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38">
        <v>1816.6666666666699</v>
      </c>
      <c r="AK15" s="6">
        <v>1795</v>
      </c>
      <c r="AL15" s="6">
        <v>1758.3333333333301</v>
      </c>
      <c r="AM15" s="158">
        <v>1698</v>
      </c>
      <c r="AN15" s="160">
        <f t="shared" si="0"/>
        <v>-3.4312796208529015</v>
      </c>
      <c r="AO15" s="164">
        <f t="shared" si="1"/>
        <v>13.200000000000001</v>
      </c>
    </row>
    <row r="16" spans="1:41" ht="15" customHeight="1" x14ac:dyDescent="0.25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82">
        <v>205.833333333333</v>
      </c>
      <c r="L16" s="83">
        <v>194.21105263157901</v>
      </c>
      <c r="M16" s="13">
        <v>195</v>
      </c>
      <c r="N16" s="69">
        <v>140</v>
      </c>
      <c r="O16" s="6">
        <v>135</v>
      </c>
      <c r="P16" s="6">
        <v>137.11779448621553</v>
      </c>
      <c r="Q16" s="22">
        <v>144.13116123642439</v>
      </c>
      <c r="R16" s="50">
        <v>148.333333333333</v>
      </c>
      <c r="S16" s="50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38">
        <v>122.33333333333334</v>
      </c>
      <c r="AK16" s="6">
        <v>117.91666666666667</v>
      </c>
      <c r="AL16" s="6">
        <v>124.30555555555559</v>
      </c>
      <c r="AM16" s="158">
        <v>107.49999999999997</v>
      </c>
      <c r="AN16" s="160">
        <f t="shared" si="0"/>
        <v>-13.519553072625742</v>
      </c>
      <c r="AO16" s="164">
        <f t="shared" si="1"/>
        <v>-16.348122866894229</v>
      </c>
    </row>
    <row r="17" spans="1:41" ht="15" customHeight="1" x14ac:dyDescent="0.25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82">
        <v>215</v>
      </c>
      <c r="L17" s="83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50">
        <v>200</v>
      </c>
      <c r="S17" s="50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38">
        <v>136.05263157894737</v>
      </c>
      <c r="AK17" s="6">
        <v>127.08333333333334</v>
      </c>
      <c r="AL17" s="29">
        <v>128.055555555556</v>
      </c>
      <c r="AM17" s="158">
        <v>113.59649122807018</v>
      </c>
      <c r="AN17" s="160">
        <f t="shared" si="0"/>
        <v>-11.291243292613617</v>
      </c>
      <c r="AO17" s="164">
        <f t="shared" si="1"/>
        <v>-9.8300225271349486</v>
      </c>
    </row>
    <row r="18" spans="1:41" ht="15" customHeight="1" x14ac:dyDescent="0.25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82">
        <v>865.26616499442594</v>
      </c>
      <c r="L18" s="83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50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38">
        <v>961.02564102563997</v>
      </c>
      <c r="AK18" s="6">
        <v>976.66666666667004</v>
      </c>
      <c r="AL18" s="6">
        <v>914.42586399108097</v>
      </c>
      <c r="AM18" s="158">
        <v>980</v>
      </c>
      <c r="AN18" s="160">
        <f t="shared" si="0"/>
        <v>7.1710718814006134</v>
      </c>
      <c r="AO18" s="164">
        <f t="shared" si="1"/>
        <v>4.6720799500312804</v>
      </c>
    </row>
    <row r="19" spans="1:41" ht="15" customHeight="1" x14ac:dyDescent="0.25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82">
        <v>1868.0523456642861</v>
      </c>
      <c r="L19" s="83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50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38">
        <v>1607.61904761905</v>
      </c>
      <c r="AK19" s="6">
        <v>1617.948717948718</v>
      </c>
      <c r="AL19" s="6">
        <v>1575.2136752136801</v>
      </c>
      <c r="AM19" s="158">
        <v>1531.7460317460318</v>
      </c>
      <c r="AN19" s="160">
        <f t="shared" si="0"/>
        <v>-2.7594760096119537</v>
      </c>
      <c r="AO19" s="164">
        <f t="shared" si="1"/>
        <v>-7.1669071669071629</v>
      </c>
    </row>
    <row r="20" spans="1:41" ht="15" customHeight="1" x14ac:dyDescent="0.25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82">
        <v>228.18459022523899</v>
      </c>
      <c r="L20" s="83">
        <v>247.828</v>
      </c>
      <c r="M20" s="13">
        <v>266.21724784510002</v>
      </c>
      <c r="N20" s="69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50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38">
        <v>207.58594940413099</v>
      </c>
      <c r="AK20" s="6">
        <v>229.22123628006</v>
      </c>
      <c r="AL20" s="6">
        <v>200.23882130269999</v>
      </c>
      <c r="AM20" s="158">
        <v>247.20827465925504</v>
      </c>
      <c r="AN20" s="160">
        <f t="shared" si="0"/>
        <v>23.456716859889806</v>
      </c>
      <c r="AO20" s="164">
        <f t="shared" si="1"/>
        <v>4.8102443884077104</v>
      </c>
    </row>
    <row r="21" spans="1:41" ht="15" customHeight="1" x14ac:dyDescent="0.25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9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38">
        <v>394.11764705882354</v>
      </c>
      <c r="AK21" s="6">
        <v>351.21889234258009</v>
      </c>
      <c r="AL21" s="6">
        <v>301.14379084967317</v>
      </c>
      <c r="AM21" s="158">
        <v>324.35936623400806</v>
      </c>
      <c r="AN21" s="160">
        <f t="shared" si="0"/>
        <v>7.709133008797048</v>
      </c>
      <c r="AO21" s="164">
        <f t="shared" si="1"/>
        <v>6.2448791132588379</v>
      </c>
    </row>
    <row r="22" spans="1:41" ht="15" customHeight="1" x14ac:dyDescent="0.25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82">
        <v>262.74509803921563</v>
      </c>
      <c r="L22" s="83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50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38">
        <v>345.73849954654901</v>
      </c>
      <c r="AK22" s="6">
        <v>358.69834008222301</v>
      </c>
      <c r="AL22" s="139">
        <v>344.02</v>
      </c>
      <c r="AM22" s="158">
        <v>291.33126934984517</v>
      </c>
      <c r="AN22" s="160">
        <f t="shared" si="0"/>
        <v>-15.315601026148135</v>
      </c>
      <c r="AO22" s="164">
        <f t="shared" si="1"/>
        <v>15.569429163574927</v>
      </c>
    </row>
    <row r="23" spans="1:41" ht="15" customHeight="1" x14ac:dyDescent="0.25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82">
        <v>303.80495356037198</v>
      </c>
      <c r="L23" s="83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50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38">
        <v>353.52832244008698</v>
      </c>
      <c r="AK23" s="138">
        <v>350.52832244008698</v>
      </c>
      <c r="AL23" s="6">
        <v>383.48039215686299</v>
      </c>
      <c r="AM23" s="158">
        <v>433.86652906776749</v>
      </c>
      <c r="AN23" s="160">
        <f t="shared" si="0"/>
        <v>13.139169027003081</v>
      </c>
      <c r="AO23" s="164">
        <f t="shared" si="1"/>
        <v>40.758225079237562</v>
      </c>
    </row>
    <row r="24" spans="1:41" ht="15" customHeight="1" x14ac:dyDescent="0.25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82">
        <v>306.72268907563023</v>
      </c>
      <c r="L24" s="83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50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38">
        <v>350.72917588087898</v>
      </c>
      <c r="AK24" s="6">
        <v>364.11764705882399</v>
      </c>
      <c r="AL24" s="6">
        <v>363.26797385620898</v>
      </c>
      <c r="AM24" s="158">
        <v>406.47058823529397</v>
      </c>
      <c r="AN24" s="160">
        <f t="shared" si="0"/>
        <v>11.892767182439739</v>
      </c>
      <c r="AO24" s="164">
        <f t="shared" si="1"/>
        <v>22.844444444444402</v>
      </c>
    </row>
    <row r="25" spans="1:41" ht="15" customHeight="1" x14ac:dyDescent="0.25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82">
        <v>221.78791945853499</v>
      </c>
      <c r="L25" s="83">
        <v>215.35187500000001</v>
      </c>
      <c r="M25" s="13">
        <v>180.76965961073299</v>
      </c>
      <c r="N25" s="69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50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38">
        <v>201.91369030342699</v>
      </c>
      <c r="AK25" s="6">
        <v>212.61634389650879</v>
      </c>
      <c r="AL25" s="6">
        <v>167.81285605739518</v>
      </c>
      <c r="AM25" s="158">
        <v>216.64528189951918</v>
      </c>
      <c r="AN25" s="160">
        <f t="shared" si="0"/>
        <v>29.099335408142018</v>
      </c>
      <c r="AO25" s="164">
        <f t="shared" si="1"/>
        <v>7.0471242588285534</v>
      </c>
    </row>
    <row r="26" spans="1:41" ht="15" customHeight="1" x14ac:dyDescent="0.25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82">
        <v>240.79115562413</v>
      </c>
      <c r="L26" s="83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50">
        <v>465.48605560834301</v>
      </c>
      <c r="S26" s="50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38">
        <v>270.00370665951198</v>
      </c>
      <c r="AK26" s="6">
        <v>308.95033422510801</v>
      </c>
      <c r="AL26" s="6">
        <v>273.215231871426</v>
      </c>
      <c r="AM26" s="158">
        <v>329.82446404225698</v>
      </c>
      <c r="AN26" s="160">
        <f t="shared" si="0"/>
        <v>20.719647211130255</v>
      </c>
      <c r="AO26" s="164">
        <f t="shared" si="1"/>
        <v>11.8784954488493</v>
      </c>
    </row>
    <row r="27" spans="1:41" ht="15" customHeight="1" x14ac:dyDescent="0.25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82">
        <v>1757.57575757575</v>
      </c>
      <c r="L27" s="83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50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38">
        <v>1515.23809523809</v>
      </c>
      <c r="AK27" s="6">
        <v>1538.7176362139501</v>
      </c>
      <c r="AL27" s="6">
        <v>1474.35897435897</v>
      </c>
      <c r="AM27" s="158">
        <v>1566.6666666666599</v>
      </c>
      <c r="AN27" s="160">
        <f t="shared" si="0"/>
        <v>6.260869565217245</v>
      </c>
      <c r="AO27" s="164">
        <f t="shared" si="1"/>
        <v>1.83333333333346</v>
      </c>
    </row>
    <row r="28" spans="1:41" ht="15" customHeight="1" x14ac:dyDescent="0.25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82">
        <v>861.27488453575404</v>
      </c>
      <c r="L28" s="83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50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38">
        <v>740.33952248799596</v>
      </c>
      <c r="AK28" s="6">
        <v>697.87912087912105</v>
      </c>
      <c r="AL28" s="6">
        <v>658.04357742939601</v>
      </c>
      <c r="AM28" s="158">
        <v>708.83222295973997</v>
      </c>
      <c r="AN28" s="160">
        <f t="shared" si="0"/>
        <v>7.7181279891441941</v>
      </c>
      <c r="AO28" s="164">
        <f t="shared" si="1"/>
        <v>10.438727958306435</v>
      </c>
    </row>
    <row r="29" spans="1:41" ht="15" customHeight="1" x14ac:dyDescent="0.25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82">
        <v>265</v>
      </c>
      <c r="L29" s="83">
        <v>260</v>
      </c>
      <c r="M29" s="13">
        <v>300</v>
      </c>
      <c r="N29" s="69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50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38">
        <v>245</v>
      </c>
      <c r="AK29" s="6">
        <v>260</v>
      </c>
      <c r="AL29" s="6">
        <v>225</v>
      </c>
      <c r="AM29" s="158">
        <v>250</v>
      </c>
      <c r="AN29" s="160">
        <f t="shared" si="0"/>
        <v>11.111111111111111</v>
      </c>
      <c r="AO29" s="164">
        <f t="shared" si="1"/>
        <v>-16.666666666666664</v>
      </c>
    </row>
    <row r="30" spans="1:41" ht="15" customHeight="1" x14ac:dyDescent="0.25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82">
        <v>108.23216563079211</v>
      </c>
      <c r="L30" s="83">
        <v>98.266000000000005</v>
      </c>
      <c r="M30" s="13">
        <v>110.91249631165599</v>
      </c>
      <c r="N30" s="69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50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38">
        <v>124.25924719894101</v>
      </c>
      <c r="AK30" s="6">
        <v>89.205103787117977</v>
      </c>
      <c r="AL30" s="6">
        <v>89.021542369643001</v>
      </c>
      <c r="AM30" s="158">
        <v>69.738007791539275</v>
      </c>
      <c r="AN30" s="160">
        <f t="shared" si="0"/>
        <v>-21.661649601658166</v>
      </c>
      <c r="AO30" s="164">
        <f t="shared" si="1"/>
        <v>-42.863865083395496</v>
      </c>
    </row>
    <row r="31" spans="1:41" ht="15" customHeight="1" x14ac:dyDescent="0.25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82">
        <v>914.027509726434</v>
      </c>
      <c r="L31" s="82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50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38">
        <v>809.09090909091003</v>
      </c>
      <c r="AK31" s="6">
        <v>794.28571428571399</v>
      </c>
      <c r="AL31" s="6">
        <v>766.66666666666697</v>
      </c>
      <c r="AM31" s="158">
        <v>700</v>
      </c>
      <c r="AN31" s="160">
        <f t="shared" si="0"/>
        <v>-8.6956521739130785</v>
      </c>
      <c r="AO31" s="164">
        <f t="shared" si="1"/>
        <v>-2.2522522522522364</v>
      </c>
    </row>
    <row r="32" spans="1:41" ht="15" customHeight="1" x14ac:dyDescent="0.25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82">
        <v>978.15016065016096</v>
      </c>
      <c r="L32" s="83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50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38">
        <v>832.83640134819814</v>
      </c>
      <c r="AK32" s="6">
        <v>797.49350649350697</v>
      </c>
      <c r="AL32" s="6">
        <v>770.31754594166898</v>
      </c>
      <c r="AM32" s="158">
        <v>724.39075630252103</v>
      </c>
      <c r="AN32" s="160">
        <f t="shared" si="0"/>
        <v>-5.9620593975962333</v>
      </c>
      <c r="AO32" s="164">
        <f t="shared" si="1"/>
        <v>-5.9327254537179117</v>
      </c>
    </row>
    <row r="33" spans="1:41" ht="15" customHeight="1" x14ac:dyDescent="0.25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82">
        <v>889.49131513647626</v>
      </c>
      <c r="L33" s="83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50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38">
        <v>879.52380952380997</v>
      </c>
      <c r="AK33" s="6">
        <v>902.38095238095195</v>
      </c>
      <c r="AL33" s="6">
        <v>871.14624505928998</v>
      </c>
      <c r="AM33" s="158">
        <v>845.73770491803305</v>
      </c>
      <c r="AN33" s="160">
        <f t="shared" si="0"/>
        <v>-2.9166790634019937</v>
      </c>
      <c r="AO33" s="164">
        <f t="shared" si="1"/>
        <v>-8.6603278688528302</v>
      </c>
    </row>
    <row r="34" spans="1:41" ht="15" customHeight="1" x14ac:dyDescent="0.25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82">
        <v>1604.42348213316</v>
      </c>
      <c r="L34" s="83">
        <v>1728.6181818181799</v>
      </c>
      <c r="M34" s="13">
        <v>1577.95790068517</v>
      </c>
      <c r="N34" s="69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50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38">
        <v>1688.9340064969399</v>
      </c>
      <c r="AK34" s="6">
        <v>1705.2638183073</v>
      </c>
      <c r="AL34" s="6">
        <v>1680.28602581826</v>
      </c>
      <c r="AM34" s="158">
        <v>1675.46897546898</v>
      </c>
      <c r="AN34" s="160">
        <f t="shared" si="0"/>
        <v>-0.28668037912974736</v>
      </c>
      <c r="AO34" s="164">
        <f t="shared" si="1"/>
        <v>-12.275563535518499</v>
      </c>
    </row>
    <row r="35" spans="1:41" ht="15" customHeight="1" x14ac:dyDescent="0.25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82">
        <v>1362.5</v>
      </c>
      <c r="L35" s="83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50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38">
        <v>1592.03296703297</v>
      </c>
      <c r="AK35" s="6">
        <v>1610.5764411027601</v>
      </c>
      <c r="AL35" s="29">
        <v>1595.0216450216401</v>
      </c>
      <c r="AM35" s="158">
        <v>1600</v>
      </c>
      <c r="AN35" s="160">
        <f t="shared" si="0"/>
        <v>0.31211833355981572</v>
      </c>
      <c r="AO35" s="164">
        <f t="shared" si="1"/>
        <v>14.54545454545428</v>
      </c>
    </row>
    <row r="36" spans="1:41" ht="15" customHeight="1" x14ac:dyDescent="0.25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82">
        <v>851.44454776020098</v>
      </c>
      <c r="L36" s="83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50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38">
        <v>928.33736006250626</v>
      </c>
      <c r="AK36" s="6">
        <v>953.559930230276</v>
      </c>
      <c r="AL36" s="6">
        <v>963.54601728114301</v>
      </c>
      <c r="AM36" s="158">
        <v>927.42774440431197</v>
      </c>
      <c r="AN36" s="160">
        <f t="shared" si="0"/>
        <v>-3.7484740976613335</v>
      </c>
      <c r="AO36" s="164">
        <f t="shared" si="1"/>
        <v>5.2523490837347797</v>
      </c>
    </row>
    <row r="37" spans="1:41" ht="15" customHeight="1" x14ac:dyDescent="0.25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50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38">
        <v>632</v>
      </c>
      <c r="AK37" s="6">
        <v>613.33333333333337</v>
      </c>
      <c r="AL37" s="6">
        <v>647.61904761904759</v>
      </c>
      <c r="AM37" s="158">
        <v>636.66666666666663</v>
      </c>
      <c r="AN37" s="160">
        <f t="shared" si="0"/>
        <v>-1.6911764705882368</v>
      </c>
      <c r="AO37" s="164">
        <f t="shared" si="1"/>
        <v>4.817073170731704</v>
      </c>
    </row>
    <row r="38" spans="1:41" ht="15" customHeight="1" x14ac:dyDescent="0.25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50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38">
        <v>104.625</v>
      </c>
      <c r="AK38" s="6">
        <v>143.9453125</v>
      </c>
      <c r="AL38" s="6">
        <v>95.39473684210526</v>
      </c>
      <c r="AM38" s="158">
        <v>102.5</v>
      </c>
      <c r="AN38" s="160">
        <f t="shared" si="0"/>
        <v>7.4482758620689689</v>
      </c>
      <c r="AO38" s="164">
        <f t="shared" si="1"/>
        <v>-24.60789616008643</v>
      </c>
    </row>
    <row r="39" spans="1:41" ht="15" customHeight="1" x14ac:dyDescent="0.25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50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38">
        <v>101.25</v>
      </c>
      <c r="AK39" s="6">
        <v>110.28645833333334</v>
      </c>
      <c r="AL39" s="6">
        <v>98.839009287925705</v>
      </c>
      <c r="AM39" s="158">
        <v>103.4375</v>
      </c>
      <c r="AN39" s="160">
        <f t="shared" si="0"/>
        <v>4.6525058731401625</v>
      </c>
      <c r="AO39" s="164">
        <f t="shared" si="1"/>
        <v>-21.635653763083742</v>
      </c>
    </row>
    <row r="40" spans="1:41" ht="15" customHeight="1" x14ac:dyDescent="0.25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50">
        <v>454.91228070175401</v>
      </c>
      <c r="S40" s="50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38">
        <v>452.00000000000011</v>
      </c>
      <c r="AK40" s="6">
        <v>420.00000000000006</v>
      </c>
      <c r="AL40" s="6">
        <v>422.96296296296293</v>
      </c>
      <c r="AM40" s="158">
        <v>397.8947368421052</v>
      </c>
      <c r="AN40" s="160">
        <f t="shared" si="0"/>
        <v>-5.9268135312010397</v>
      </c>
      <c r="AO40" s="164">
        <f t="shared" si="1"/>
        <v>-8.8424437299035539</v>
      </c>
    </row>
    <row r="41" spans="1:41" ht="15" customHeight="1" x14ac:dyDescent="0.25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3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50">
        <v>316.12903225806502</v>
      </c>
      <c r="S41" s="50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38">
        <v>176.61879725159963</v>
      </c>
      <c r="AK41" s="6">
        <v>156.61729881831562</v>
      </c>
      <c r="AL41" s="6">
        <v>152.75121995331401</v>
      </c>
      <c r="AM41" s="158">
        <v>163.80095203951126</v>
      </c>
      <c r="AN41" s="160">
        <f t="shared" si="0"/>
        <v>7.2338093859901269</v>
      </c>
      <c r="AO41" s="164">
        <f t="shared" si="1"/>
        <v>-30.799498244151032</v>
      </c>
    </row>
    <row r="42" spans="1:41" ht="15" customHeight="1" x14ac:dyDescent="0.25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3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50">
        <v>277.181184324041</v>
      </c>
      <c r="S42" s="50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38">
        <v>145.81685867129301</v>
      </c>
      <c r="AK42" s="6">
        <v>176.62854570771503</v>
      </c>
      <c r="AL42" s="6">
        <v>178.72703850040801</v>
      </c>
      <c r="AM42" s="158">
        <v>143.59843579990257</v>
      </c>
      <c r="AN42" s="160">
        <f t="shared" si="0"/>
        <v>-19.6548899345329</v>
      </c>
      <c r="AO42" s="164">
        <f t="shared" si="1"/>
        <v>-45.875338342897109</v>
      </c>
    </row>
    <row r="43" spans="1:41" ht="15" customHeight="1" x14ac:dyDescent="0.25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50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38">
        <v>474</v>
      </c>
      <c r="AK43" s="6">
        <v>509.16666666666703</v>
      </c>
      <c r="AL43" s="6">
        <v>544.31372549019602</v>
      </c>
      <c r="AM43" s="158">
        <v>605.18518518518511</v>
      </c>
      <c r="AN43" s="160">
        <f t="shared" si="0"/>
        <v>11.183157220621194</v>
      </c>
      <c r="AO43" s="164">
        <f t="shared" si="1"/>
        <v>39.182282793867039</v>
      </c>
    </row>
    <row r="44" spans="1:41" ht="15" customHeight="1" x14ac:dyDescent="0.25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50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38">
        <v>626.92307692307691</v>
      </c>
      <c r="AK44" s="6">
        <v>640</v>
      </c>
      <c r="AL44" s="6">
        <v>643.84615384615404</v>
      </c>
      <c r="AM44" s="158">
        <v>629</v>
      </c>
      <c r="AN44" s="160">
        <f t="shared" si="0"/>
        <v>-2.3058542413381415</v>
      </c>
      <c r="AO44" s="164">
        <f t="shared" si="1"/>
        <v>2.6340326340326286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O44"/>
  <sheetViews>
    <sheetView workbookViewId="0">
      <pane xSplit="22" topLeftCell="AH1" activePane="topRight" state="frozen"/>
      <selection activeCell="AG21" sqref="AG21"/>
      <selection pane="topRight" activeCell="AG21" sqref="AG21"/>
    </sheetView>
  </sheetViews>
  <sheetFormatPr defaultRowHeight="15" x14ac:dyDescent="0.25"/>
  <cols>
    <col min="1" max="1" width="34" customWidth="1"/>
    <col min="2" max="3" width="9.140625" style="4" customWidth="1"/>
    <col min="4" max="4" width="7.5703125" style="4" customWidth="1"/>
    <col min="5" max="5" width="8.5703125" style="4" customWidth="1"/>
    <col min="6" max="6" width="7.5703125" style="4" customWidth="1"/>
    <col min="7" max="13" width="9.140625" style="4" customWidth="1"/>
    <col min="14" max="19" width="9.140625" customWidth="1"/>
    <col min="20" max="20" width="11.140625" customWidth="1"/>
    <col min="21" max="21" width="10.5703125" customWidth="1"/>
    <col min="22" max="22" width="9.140625" customWidth="1"/>
    <col min="23" max="23" width="10.85546875" customWidth="1"/>
    <col min="24" max="24" width="9.28515625" customWidth="1"/>
    <col min="25" max="25" width="9" customWidth="1"/>
    <col min="28" max="28" width="10.85546875" customWidth="1"/>
    <col min="29" max="29" width="11.28515625" customWidth="1"/>
    <col min="30" max="30" width="11.5703125" bestFit="1" customWidth="1"/>
    <col min="31" max="31" width="11.85546875" customWidth="1"/>
    <col min="36" max="36" width="11.5703125" bestFit="1" customWidth="1"/>
    <col min="37" max="37" width="11.1406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109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50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6">
        <v>485.71428571428601</v>
      </c>
      <c r="AI2" s="6">
        <v>501.54545454545502</v>
      </c>
      <c r="AJ2" s="135">
        <v>527.59</v>
      </c>
      <c r="AK2" s="136">
        <v>515.9</v>
      </c>
      <c r="AL2" s="6">
        <v>506.89655172413802</v>
      </c>
      <c r="AM2" s="158">
        <v>461.72413793103402</v>
      </c>
      <c r="AN2" s="161">
        <f>(AM2-AL2)/AL2*100</f>
        <v>-8.9115646258504473</v>
      </c>
      <c r="AO2" s="163">
        <f>(AM2-AA2)/AA2*100</f>
        <v>-19.278996865203844</v>
      </c>
    </row>
    <row r="3" spans="1:41" ht="15" customHeight="1" thickBot="1" x14ac:dyDescent="0.3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109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50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6">
        <v>42.461538461538503</v>
      </c>
      <c r="AI3" s="6">
        <v>43</v>
      </c>
      <c r="AJ3" s="135">
        <v>47.5</v>
      </c>
      <c r="AK3" s="136">
        <v>43.527194199999997</v>
      </c>
      <c r="AL3" s="6">
        <v>43</v>
      </c>
      <c r="AM3" s="158">
        <v>40</v>
      </c>
      <c r="AN3" s="161">
        <f t="shared" ref="AN3:AN44" si="0">(AM3-AL3)/AL3*100</f>
        <v>-6.9767441860465116</v>
      </c>
      <c r="AO3" s="163">
        <f t="shared" ref="AO3:AO44" si="1">(AM3-AA3)/AA3*100</f>
        <v>-18.750000000000007</v>
      </c>
    </row>
    <row r="4" spans="1:41" ht="15" customHeight="1" thickBot="1" x14ac:dyDescent="0.3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109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50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6">
        <v>346.26373626373601</v>
      </c>
      <c r="AI4" s="6">
        <v>315.14240000000001</v>
      </c>
      <c r="AJ4" s="135">
        <v>316.19</v>
      </c>
      <c r="AK4" s="136">
        <v>319.08999999999997</v>
      </c>
      <c r="AL4" s="6">
        <v>302.51851851851899</v>
      </c>
      <c r="AM4" s="158">
        <v>293.10344827586215</v>
      </c>
      <c r="AN4" s="161">
        <f t="shared" si="0"/>
        <v>-3.1122293897127111</v>
      </c>
      <c r="AO4" s="163">
        <f t="shared" si="1"/>
        <v>-34.834555773124009</v>
      </c>
    </row>
    <row r="5" spans="1:41" ht="15" customHeight="1" thickBot="1" x14ac:dyDescent="0.3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109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50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6">
        <v>367.72486772486798</v>
      </c>
      <c r="AI5" s="6">
        <v>326.39652173913049</v>
      </c>
      <c r="AJ5" s="135">
        <v>352.65</v>
      </c>
      <c r="AK5" s="136">
        <v>324.35000000000002</v>
      </c>
      <c r="AL5" s="6">
        <v>300.45238095238102</v>
      </c>
      <c r="AM5" s="158">
        <v>288.76863876863882</v>
      </c>
      <c r="AN5" s="161">
        <f t="shared" si="0"/>
        <v>-3.8887167898975528</v>
      </c>
      <c r="AO5" s="163">
        <f t="shared" si="1"/>
        <v>-30.432434812636295</v>
      </c>
    </row>
    <row r="6" spans="1:41" ht="15" customHeight="1" thickBot="1" x14ac:dyDescent="0.3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109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50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6">
        <v>1069.07407407407</v>
      </c>
      <c r="AI6" s="6">
        <v>1103.51357142857</v>
      </c>
      <c r="AJ6" s="135">
        <v>1041.96</v>
      </c>
      <c r="AK6" s="136">
        <v>1055.1500000000001</v>
      </c>
      <c r="AL6" s="6">
        <v>1074.3927742374947</v>
      </c>
      <c r="AM6" s="158">
        <v>1083.5961887574799</v>
      </c>
      <c r="AN6" s="161">
        <f t="shared" si="0"/>
        <v>0.856615452064724</v>
      </c>
      <c r="AO6" s="163">
        <f t="shared" si="1"/>
        <v>21.739382584218269</v>
      </c>
    </row>
    <row r="7" spans="1:41" ht="15" customHeight="1" thickBot="1" x14ac:dyDescent="0.3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109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50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6">
        <v>1372.9522111875051</v>
      </c>
      <c r="AI7" s="6">
        <v>1408.5936363636399</v>
      </c>
      <c r="AJ7" s="136">
        <v>1500</v>
      </c>
      <c r="AK7" s="136">
        <v>1523.82</v>
      </c>
      <c r="AL7" s="6">
        <v>1480.34632034632</v>
      </c>
      <c r="AM7" s="158">
        <v>1487.1794871794871</v>
      </c>
      <c r="AN7" s="161">
        <f t="shared" si="0"/>
        <v>0.46159244895940854</v>
      </c>
      <c r="AO7" s="163">
        <f t="shared" si="1"/>
        <v>4.824392659879031</v>
      </c>
    </row>
    <row r="8" spans="1:41" ht="15" customHeight="1" thickBot="1" x14ac:dyDescent="0.3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109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50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6">
        <v>361.53846153846155</v>
      </c>
      <c r="AI8" s="6">
        <v>356.15384615384613</v>
      </c>
      <c r="AJ8" s="135">
        <v>345.83</v>
      </c>
      <c r="AK8" s="136">
        <v>361.82</v>
      </c>
      <c r="AL8" s="6">
        <v>362.5</v>
      </c>
      <c r="AM8" s="158">
        <v>352</v>
      </c>
      <c r="AN8" s="161">
        <f t="shared" si="0"/>
        <v>-2.896551724137931</v>
      </c>
      <c r="AO8" s="163">
        <f t="shared" si="1"/>
        <v>-3.3725490196078409</v>
      </c>
    </row>
    <row r="9" spans="1:41" ht="15" customHeight="1" thickBot="1" x14ac:dyDescent="0.3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109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50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6">
        <v>363.52941176470586</v>
      </c>
      <c r="AI9" s="6">
        <v>325</v>
      </c>
      <c r="AJ9" s="135">
        <v>302.14</v>
      </c>
      <c r="AK9" s="136">
        <v>312.5</v>
      </c>
      <c r="AL9" s="6">
        <v>325</v>
      </c>
      <c r="AM9" s="158">
        <v>316.66666666666669</v>
      </c>
      <c r="AN9" s="161">
        <f t="shared" si="0"/>
        <v>-2.5641025641025581</v>
      </c>
      <c r="AO9" s="163">
        <f t="shared" si="1"/>
        <v>-3.6231884057970913</v>
      </c>
    </row>
    <row r="10" spans="1:41" ht="15" customHeight="1" thickBot="1" x14ac:dyDescent="0.3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50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3">
        <v>400.51580838579997</v>
      </c>
      <c r="AD10" s="6">
        <v>392.653862</v>
      </c>
      <c r="AE10" s="104">
        <v>395.12</v>
      </c>
      <c r="AF10" s="7">
        <v>396.23</v>
      </c>
      <c r="AG10" s="17">
        <v>396.54698400000001</v>
      </c>
      <c r="AH10" s="7">
        <v>399.02</v>
      </c>
      <c r="AI10" s="17">
        <v>402.21215999999998</v>
      </c>
      <c r="AJ10" s="151">
        <v>510.63841289999999</v>
      </c>
      <c r="AK10" s="9">
        <v>513.70224337740001</v>
      </c>
      <c r="AL10" s="7">
        <v>513.97213853999995</v>
      </c>
      <c r="AM10" s="17">
        <v>517.56994350977993</v>
      </c>
      <c r="AN10" s="161">
        <f t="shared" si="0"/>
        <v>0.69999999999999729</v>
      </c>
      <c r="AO10" s="163">
        <f t="shared" si="1"/>
        <v>29.717615041919842</v>
      </c>
    </row>
    <row r="11" spans="1:41" ht="15" customHeight="1" thickBot="1" x14ac:dyDescent="0.3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109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50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110">
        <v>800</v>
      </c>
      <c r="AF11" s="6">
        <v>750</v>
      </c>
      <c r="AG11" s="17">
        <v>753.31758939999997</v>
      </c>
      <c r="AH11" s="6">
        <v>700</v>
      </c>
      <c r="AI11" s="6">
        <v>750.59312499999999</v>
      </c>
      <c r="AJ11" s="136">
        <v>800</v>
      </c>
      <c r="AK11" s="136">
        <v>833.33</v>
      </c>
      <c r="AL11" s="6">
        <v>800.58493210999995</v>
      </c>
      <c r="AM11" s="158">
        <v>785.75249810000003</v>
      </c>
      <c r="AN11" s="161">
        <f t="shared" si="0"/>
        <v>-1.8526996218762157</v>
      </c>
      <c r="AO11" s="163">
        <f t="shared" si="1"/>
        <v>-4.1765246219512164</v>
      </c>
    </row>
    <row r="12" spans="1:41" ht="15" customHeight="1" thickBot="1" x14ac:dyDescent="0.3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9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50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110">
        <v>1000</v>
      </c>
      <c r="AF12" s="6">
        <v>966.66666666667004</v>
      </c>
      <c r="AG12" s="17">
        <v>1000.33</v>
      </c>
      <c r="AH12" s="6">
        <v>1066.6666666666699</v>
      </c>
      <c r="AI12" s="6">
        <v>1100</v>
      </c>
      <c r="AJ12" s="136">
        <v>1108.5312739999999</v>
      </c>
      <c r="AK12" s="136">
        <v>1136.67</v>
      </c>
      <c r="AL12" s="6">
        <v>1200</v>
      </c>
      <c r="AM12" s="158">
        <v>1200.8463217999999</v>
      </c>
      <c r="AN12" s="161">
        <f t="shared" si="0"/>
        <v>7.0526816666661787E-2</v>
      </c>
      <c r="AO12" s="163">
        <f t="shared" si="1"/>
        <v>4.4214192869565165</v>
      </c>
    </row>
    <row r="13" spans="1:41" ht="15" customHeight="1" thickBot="1" x14ac:dyDescent="0.3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107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3">
        <v>190.11399999999998</v>
      </c>
      <c r="AD13" s="17">
        <v>191.25468399999997</v>
      </c>
      <c r="AE13" s="104">
        <v>184.03</v>
      </c>
      <c r="AF13" s="7">
        <v>170.3</v>
      </c>
      <c r="AG13" s="17">
        <v>171.63589200000001</v>
      </c>
      <c r="AH13" s="6">
        <v>180</v>
      </c>
      <c r="AI13">
        <v>181.44</v>
      </c>
      <c r="AJ13" s="136">
        <v>170</v>
      </c>
      <c r="AK13" s="9">
        <v>171.02</v>
      </c>
      <c r="AL13" s="6">
        <v>170</v>
      </c>
      <c r="AM13">
        <v>171.18999999999997</v>
      </c>
      <c r="AN13" s="161">
        <f t="shared" si="0"/>
        <v>0.69999999999998197</v>
      </c>
      <c r="AO13" s="163">
        <f t="shared" si="1"/>
        <v>-4.99976897082552</v>
      </c>
    </row>
    <row r="14" spans="1:41" ht="15" customHeight="1" thickBot="1" x14ac:dyDescent="0.3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109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50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6">
        <v>195</v>
      </c>
      <c r="AI14" s="6">
        <v>190.47619047619048</v>
      </c>
      <c r="AJ14" s="136">
        <v>189.6</v>
      </c>
      <c r="AK14" s="136">
        <v>186.67</v>
      </c>
      <c r="AL14" s="6">
        <v>189.31034482758622</v>
      </c>
      <c r="AM14" s="158">
        <v>189.64285714285714</v>
      </c>
      <c r="AN14" s="161">
        <f t="shared" si="0"/>
        <v>0.17564402810303509</v>
      </c>
      <c r="AO14" s="163">
        <f t="shared" si="1"/>
        <v>3.1397174254309976E-2</v>
      </c>
    </row>
    <row r="15" spans="1:41" ht="15" customHeight="1" thickBot="1" x14ac:dyDescent="0.3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109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50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6">
        <v>2033.15789473684</v>
      </c>
      <c r="AI15" s="6">
        <v>2071.875</v>
      </c>
      <c r="AJ15" s="135">
        <v>1989.47</v>
      </c>
      <c r="AK15" s="136">
        <v>1973.53</v>
      </c>
      <c r="AL15" s="6">
        <v>1930</v>
      </c>
      <c r="AM15" s="158">
        <v>1878.3333333333301</v>
      </c>
      <c r="AN15" s="161">
        <f t="shared" si="0"/>
        <v>-2.6770293609673539</v>
      </c>
      <c r="AO15" s="163">
        <f t="shared" si="1"/>
        <v>4.3518518518516709</v>
      </c>
    </row>
    <row r="16" spans="1:41" ht="15" customHeight="1" thickBot="1" x14ac:dyDescent="0.3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109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50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6">
        <v>135.83433373349337</v>
      </c>
      <c r="AI16" s="6">
        <v>149.33434782608697</v>
      </c>
      <c r="AJ16" s="135">
        <v>145.97999999999999</v>
      </c>
      <c r="AK16" s="136">
        <v>144.59</v>
      </c>
      <c r="AL16" s="6">
        <v>150.87114845938399</v>
      </c>
      <c r="AM16" s="158">
        <v>162.8980327763289</v>
      </c>
      <c r="AN16" s="161">
        <f t="shared" si="0"/>
        <v>7.9716264108526165</v>
      </c>
      <c r="AO16" s="163">
        <f t="shared" si="1"/>
        <v>12.176423402204074</v>
      </c>
    </row>
    <row r="17" spans="1:41" ht="15" customHeight="1" thickBot="1" x14ac:dyDescent="0.3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109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50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6">
        <v>153.78951580632199</v>
      </c>
      <c r="AI17" s="6">
        <v>164.88279999999997</v>
      </c>
      <c r="AJ17" s="136">
        <v>178.7</v>
      </c>
      <c r="AK17" s="136">
        <v>168.47</v>
      </c>
      <c r="AL17" s="6">
        <v>172.890949483242</v>
      </c>
      <c r="AM17" s="158">
        <v>185.74021350000001</v>
      </c>
      <c r="AN17" s="161">
        <f t="shared" si="0"/>
        <v>7.4320050038266858</v>
      </c>
      <c r="AO17" s="163">
        <f t="shared" si="1"/>
        <v>6.7117722303629428</v>
      </c>
    </row>
    <row r="18" spans="1:41" ht="15" customHeight="1" thickBot="1" x14ac:dyDescent="0.3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105">
        <v>900.64283999999998</v>
      </c>
      <c r="T18" s="107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103">
        <v>1064.9942439376</v>
      </c>
      <c r="AE18" s="6">
        <v>1017.46031746031</v>
      </c>
      <c r="AF18" s="7">
        <v>1002.16</v>
      </c>
      <c r="AG18" s="17">
        <v>1002.8615119999998</v>
      </c>
      <c r="AH18" s="6">
        <v>1006.25</v>
      </c>
      <c r="AI18">
        <v>1014.3</v>
      </c>
      <c r="AJ18" s="17">
        <v>1021.4000999999998</v>
      </c>
      <c r="AK18" s="9">
        <v>1029.5713007999998</v>
      </c>
      <c r="AL18" s="30">
        <v>1016.846231</v>
      </c>
      <c r="AM18" s="17">
        <v>1023.9641546169998</v>
      </c>
      <c r="AN18" s="161">
        <f t="shared" si="0"/>
        <v>0.6999999999999863</v>
      </c>
      <c r="AO18" s="163">
        <f t="shared" si="1"/>
        <v>3.5947979528520126</v>
      </c>
    </row>
    <row r="19" spans="1:41" ht="15" customHeight="1" thickBot="1" x14ac:dyDescent="0.3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109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50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7">
        <v>2200.0100000000002</v>
      </c>
      <c r="AI19" s="6">
        <v>2257.9499999999998</v>
      </c>
      <c r="AJ19" s="135">
        <v>2313.33</v>
      </c>
      <c r="AK19" s="136">
        <v>2333.33</v>
      </c>
      <c r="AL19" s="6">
        <v>2265.5677655677655</v>
      </c>
      <c r="AM19" s="158">
        <v>2296.4631288999999</v>
      </c>
      <c r="AN19" s="161">
        <f t="shared" si="0"/>
        <v>1.3636918657558601</v>
      </c>
      <c r="AO19" s="163">
        <f t="shared" si="1"/>
        <v>-5.6248029219176772</v>
      </c>
    </row>
    <row r="20" spans="1:41" ht="15" customHeight="1" thickBot="1" x14ac:dyDescent="0.3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109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50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6">
        <v>209.59595959595961</v>
      </c>
      <c r="AI20" s="6">
        <v>219.416153846154</v>
      </c>
      <c r="AJ20" s="135">
        <v>194.01</v>
      </c>
      <c r="AK20" s="136">
        <v>235.41</v>
      </c>
      <c r="AL20" s="6">
        <v>237.46893629246568</v>
      </c>
      <c r="AM20" s="158">
        <v>265.24105524105522</v>
      </c>
      <c r="AN20" s="161">
        <f t="shared" si="0"/>
        <v>11.695053417170117</v>
      </c>
      <c r="AO20" s="163">
        <f t="shared" si="1"/>
        <v>-6.3000405847073271</v>
      </c>
    </row>
    <row r="21" spans="1:41" ht="15" customHeight="1" thickBot="1" x14ac:dyDescent="0.3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109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50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6">
        <v>319.16666666666669</v>
      </c>
      <c r="AI21" s="6">
        <v>325</v>
      </c>
      <c r="AJ21" s="135">
        <v>450.87</v>
      </c>
      <c r="AK21" s="136">
        <v>458</v>
      </c>
      <c r="AL21" s="6">
        <v>450.86430999999999</v>
      </c>
      <c r="AM21" s="158">
        <v>442.30769230769198</v>
      </c>
      <c r="AN21" s="161">
        <f t="shared" si="0"/>
        <v>-1.8978254660050626</v>
      </c>
      <c r="AO21" s="163">
        <f t="shared" si="1"/>
        <v>21.539290450928288</v>
      </c>
    </row>
    <row r="22" spans="1:41" ht="15" customHeight="1" thickBot="1" x14ac:dyDescent="0.3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109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50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6">
        <v>258.51851851851853</v>
      </c>
      <c r="AI22" s="6">
        <v>269.61538461538464</v>
      </c>
      <c r="AJ22" s="135">
        <v>400.77</v>
      </c>
      <c r="AK22" s="136">
        <v>398.5</v>
      </c>
      <c r="AL22" s="6">
        <v>323.40740740740699</v>
      </c>
      <c r="AM22" s="158">
        <v>319.70370370370398</v>
      </c>
      <c r="AN22" s="161">
        <f t="shared" si="0"/>
        <v>-1.1452130096195772</v>
      </c>
      <c r="AO22" s="163">
        <f t="shared" si="1"/>
        <v>13.818565400843969</v>
      </c>
    </row>
    <row r="23" spans="1:41" ht="15" customHeight="1" thickBot="1" x14ac:dyDescent="0.3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9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50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6">
        <v>344</v>
      </c>
      <c r="AI23" s="6">
        <v>350.31637999999998</v>
      </c>
      <c r="AJ23" s="136">
        <v>426</v>
      </c>
      <c r="AK23" s="136">
        <v>436.67</v>
      </c>
      <c r="AL23" s="6">
        <v>420.142857142857</v>
      </c>
      <c r="AM23" s="158">
        <v>416.66666666666669</v>
      </c>
      <c r="AN23" s="161">
        <f t="shared" si="0"/>
        <v>-0.82738297631187296</v>
      </c>
      <c r="AO23" s="163">
        <f t="shared" si="1"/>
        <v>17.041198501872664</v>
      </c>
    </row>
    <row r="24" spans="1:41" ht="15" customHeight="1" thickBot="1" x14ac:dyDescent="0.3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50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6">
        <v>384.44444444444446</v>
      </c>
      <c r="AI24" s="6">
        <v>417.6</v>
      </c>
      <c r="AJ24" s="135">
        <v>497.14</v>
      </c>
      <c r="AK24" s="136">
        <v>506.36</v>
      </c>
      <c r="AL24" s="6">
        <v>495.26666666666699</v>
      </c>
      <c r="AM24" s="158">
        <v>501.33333333333331</v>
      </c>
      <c r="AN24" s="161">
        <f t="shared" si="0"/>
        <v>1.2249293310000642</v>
      </c>
      <c r="AO24" s="163">
        <f t="shared" si="1"/>
        <v>23.330529857022704</v>
      </c>
    </row>
    <row r="25" spans="1:41" ht="15" customHeight="1" thickBot="1" x14ac:dyDescent="0.3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109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50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6">
        <v>250.274276377218</v>
      </c>
      <c r="AI25" s="6">
        <v>306.61799999999999</v>
      </c>
      <c r="AJ25" s="135">
        <v>349.64</v>
      </c>
      <c r="AK25" s="136">
        <v>357.26</v>
      </c>
      <c r="AL25" s="6">
        <v>301.12263830859899</v>
      </c>
      <c r="AM25" s="158">
        <v>293.16983089532113</v>
      </c>
      <c r="AN25" s="161">
        <f t="shared" si="0"/>
        <v>-2.6410526481664274</v>
      </c>
      <c r="AO25" s="163">
        <f t="shared" si="1"/>
        <v>2.5402241702016704</v>
      </c>
    </row>
    <row r="26" spans="1:41" ht="15" customHeight="1" thickBot="1" x14ac:dyDescent="0.3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109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50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6">
        <v>209.63238569112102</v>
      </c>
      <c r="AI26" s="6">
        <v>189.40571428571428</v>
      </c>
      <c r="AJ26" s="135">
        <v>200.34</v>
      </c>
      <c r="AK26" s="136">
        <v>212.17</v>
      </c>
      <c r="AL26" s="6">
        <v>197.458554257011</v>
      </c>
      <c r="AM26" s="158">
        <v>189.91484088542899</v>
      </c>
      <c r="AN26" s="161">
        <f t="shared" si="0"/>
        <v>-3.8204034259073718</v>
      </c>
      <c r="AO26" s="163">
        <f t="shared" si="1"/>
        <v>22.792581179233636</v>
      </c>
    </row>
    <row r="27" spans="1:41" ht="15" customHeight="1" thickBot="1" x14ac:dyDescent="0.3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9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50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6">
        <v>1524.35897435897</v>
      </c>
      <c r="AI27" s="6">
        <v>1522.18</v>
      </c>
      <c r="AJ27" s="135">
        <v>1666.67</v>
      </c>
      <c r="AK27" s="136">
        <v>1700.4136800000001</v>
      </c>
      <c r="AL27" s="6">
        <v>1754.70085470085</v>
      </c>
      <c r="AM27" s="158">
        <v>1700.6993006993005</v>
      </c>
      <c r="AN27" s="161">
        <f t="shared" si="0"/>
        <v>-3.0775361997960582</v>
      </c>
      <c r="AO27" s="163">
        <f t="shared" si="1"/>
        <v>12.659900425518719</v>
      </c>
    </row>
    <row r="28" spans="1:41" ht="15" customHeight="1" thickBot="1" x14ac:dyDescent="0.3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9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50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6">
        <v>1088.88888888888</v>
      </c>
      <c r="AI28" s="6">
        <v>1131.06</v>
      </c>
      <c r="AJ28" s="17">
        <v>1138.9774199999999</v>
      </c>
      <c r="AK28" s="136">
        <v>1169.29</v>
      </c>
      <c r="AL28" s="6">
        <v>1166.6666666666665</v>
      </c>
      <c r="AM28" s="158">
        <v>1155.8537123000001</v>
      </c>
      <c r="AN28" s="161">
        <f t="shared" si="0"/>
        <v>-0.92682465999997887</v>
      </c>
      <c r="AO28" s="163">
        <f t="shared" si="1"/>
        <v>10.924670777177424</v>
      </c>
    </row>
    <row r="29" spans="1:41" ht="15" customHeight="1" thickBot="1" x14ac:dyDescent="0.3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9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50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6">
        <v>354.76190476190482</v>
      </c>
      <c r="AI29" s="6">
        <v>342.64444444444445</v>
      </c>
      <c r="AJ29" s="135">
        <v>418.75</v>
      </c>
      <c r="AK29" s="136">
        <v>418.97</v>
      </c>
      <c r="AL29" s="6">
        <v>367.19576719576725</v>
      </c>
      <c r="AM29" s="158">
        <v>359.52380952380952</v>
      </c>
      <c r="AN29" s="161">
        <f t="shared" si="0"/>
        <v>-2.0893371757925219</v>
      </c>
      <c r="AO29" s="163">
        <f t="shared" si="1"/>
        <v>-10.27572808623607</v>
      </c>
    </row>
    <row r="30" spans="1:41" ht="15" customHeight="1" thickBot="1" x14ac:dyDescent="0.3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9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50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6">
        <v>171.61172161172161</v>
      </c>
      <c r="AI30" s="6">
        <v>132.96571428571428</v>
      </c>
      <c r="AJ30" s="135">
        <v>107.06</v>
      </c>
      <c r="AK30" s="136">
        <v>136.88999999999999</v>
      </c>
      <c r="AL30" s="6">
        <v>144.20033670033675</v>
      </c>
      <c r="AM30" s="158">
        <v>146.54823082486521</v>
      </c>
      <c r="AN30" s="161">
        <f t="shared" si="0"/>
        <v>1.6282168115929112</v>
      </c>
      <c r="AO30" s="163">
        <f t="shared" si="1"/>
        <v>5.7610729271154248</v>
      </c>
    </row>
    <row r="31" spans="1:41" ht="15" customHeight="1" thickBot="1" x14ac:dyDescent="0.3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9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50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6">
        <v>836.00589225589204</v>
      </c>
      <c r="AI31" s="17">
        <v>842.69393939393922</v>
      </c>
      <c r="AJ31" s="17">
        <v>848.59279696969668</v>
      </c>
      <c r="AK31" s="136">
        <v>863.16</v>
      </c>
      <c r="AL31" s="6">
        <v>869.56521739130437</v>
      </c>
      <c r="AM31" s="17">
        <v>875.65217391304338</v>
      </c>
      <c r="AN31" s="161">
        <f t="shared" si="0"/>
        <v>0.6999999999999863</v>
      </c>
      <c r="AO31" s="163">
        <f t="shared" si="1"/>
        <v>-5.5888926939065806</v>
      </c>
    </row>
    <row r="32" spans="1:41" ht="15" customHeight="1" thickBot="1" x14ac:dyDescent="0.3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9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50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7">
        <v>900.25</v>
      </c>
      <c r="AI32" s="6">
        <v>970.88357142857001</v>
      </c>
      <c r="AJ32" s="135">
        <v>952.01</v>
      </c>
      <c r="AK32" s="9">
        <v>959.62608</v>
      </c>
      <c r="AL32" s="6">
        <v>900.07163471449201</v>
      </c>
      <c r="AM32" s="158">
        <v>884.92063492063494</v>
      </c>
      <c r="AN32" s="161">
        <f t="shared" si="0"/>
        <v>-1.6833104399143799</v>
      </c>
      <c r="AO32" s="163">
        <f t="shared" si="1"/>
        <v>-12.446256744070826</v>
      </c>
    </row>
    <row r="33" spans="1:41" ht="15" customHeight="1" thickBot="1" x14ac:dyDescent="0.3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9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50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6">
        <v>1150</v>
      </c>
      <c r="AI33" s="6">
        <v>1200</v>
      </c>
      <c r="AJ33" s="136">
        <v>1300</v>
      </c>
      <c r="AK33" s="136">
        <v>1340</v>
      </c>
      <c r="AL33" s="6">
        <v>1364.241657</v>
      </c>
      <c r="AM33" s="158">
        <v>1305.3621800000001</v>
      </c>
      <c r="AN33" s="161">
        <f t="shared" si="0"/>
        <v>-4.3159125582983098</v>
      </c>
      <c r="AO33" s="163">
        <f t="shared" si="1"/>
        <v>6.5601779591836804</v>
      </c>
    </row>
    <row r="34" spans="1:41" ht="15" customHeight="1" thickBot="1" x14ac:dyDescent="0.3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9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50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6">
        <v>2108.1481481481501</v>
      </c>
      <c r="AI34" s="6">
        <v>2088.2824999999998</v>
      </c>
      <c r="AJ34" s="136">
        <v>2250</v>
      </c>
      <c r="AK34" s="136">
        <v>2287.88</v>
      </c>
      <c r="AL34" s="6">
        <v>2264.4444444444443</v>
      </c>
      <c r="AM34" s="158">
        <v>2220</v>
      </c>
      <c r="AN34" s="161">
        <f t="shared" si="0"/>
        <v>-1.9627085377821349</v>
      </c>
      <c r="AO34" s="163">
        <f t="shared" si="1"/>
        <v>-10.30605786999941</v>
      </c>
    </row>
    <row r="35" spans="1:41" ht="15" customHeight="1" thickBot="1" x14ac:dyDescent="0.3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4">
        <v>1601.12</v>
      </c>
      <c r="R35" s="6">
        <v>1533.3333333333301</v>
      </c>
      <c r="S35" s="50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6">
        <v>1576.19047619048</v>
      </c>
      <c r="AI35" s="6">
        <v>1520</v>
      </c>
      <c r="AJ35">
        <v>1530.6399999999999</v>
      </c>
      <c r="AK35" s="9">
        <v>1542.8851199999999</v>
      </c>
      <c r="AL35" s="6">
        <v>1513.4615384615399</v>
      </c>
      <c r="AM35" s="158">
        <v>1485.54545454545</v>
      </c>
      <c r="AN35" s="161">
        <f t="shared" si="0"/>
        <v>-1.8445188864506701</v>
      </c>
      <c r="AO35" s="163">
        <f t="shared" si="1"/>
        <v>-5.762755306367934</v>
      </c>
    </row>
    <row r="36" spans="1:41" ht="15" customHeight="1" thickBot="1" x14ac:dyDescent="0.3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9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50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6">
        <v>915.45121545122004</v>
      </c>
      <c r="AI36" s="6">
        <v>918.17090909090905</v>
      </c>
      <c r="AJ36" s="135">
        <v>990.47</v>
      </c>
      <c r="AK36" s="136">
        <v>964.06</v>
      </c>
      <c r="AL36" s="6">
        <v>1029.8635351576499</v>
      </c>
      <c r="AM36" s="158">
        <v>989.44106133101297</v>
      </c>
      <c r="AN36" s="161">
        <f t="shared" si="0"/>
        <v>-3.925032050042355</v>
      </c>
      <c r="AO36" s="163">
        <f t="shared" si="1"/>
        <v>5.9319446196960817</v>
      </c>
    </row>
    <row r="37" spans="1:41" ht="15" customHeight="1" thickBot="1" x14ac:dyDescent="0.3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9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50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6">
        <v>654.28571428571399</v>
      </c>
      <c r="AI37" s="6">
        <v>633.33500000000004</v>
      </c>
      <c r="AJ37" s="135">
        <v>701.44</v>
      </c>
      <c r="AK37" s="136">
        <v>733.33</v>
      </c>
      <c r="AL37" s="6">
        <v>702.305555555556</v>
      </c>
      <c r="AM37" s="158">
        <v>683.33333333333303</v>
      </c>
      <c r="AN37" s="161">
        <f t="shared" si="0"/>
        <v>-2.7014199264328855</v>
      </c>
      <c r="AO37" s="163">
        <f t="shared" si="1"/>
        <v>-2.380952380952424</v>
      </c>
    </row>
    <row r="38" spans="1:41" ht="15" customHeight="1" thickBot="1" x14ac:dyDescent="0.3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9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50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6">
        <v>211.39846743295016</v>
      </c>
      <c r="AI38" s="6">
        <v>220.99909090909088</v>
      </c>
      <c r="AJ38" s="135">
        <v>214.21</v>
      </c>
      <c r="AK38" s="136">
        <v>243.75</v>
      </c>
      <c r="AL38" s="6">
        <v>245.74074074074076</v>
      </c>
      <c r="AM38" s="158">
        <v>234.86590038314179</v>
      </c>
      <c r="AN38" s="161">
        <f t="shared" si="0"/>
        <v>-4.4253306654886533</v>
      </c>
      <c r="AO38" s="163">
        <f t="shared" si="1"/>
        <v>-0.57417199208485092</v>
      </c>
    </row>
    <row r="39" spans="1:41" ht="15" customHeight="1" thickBot="1" x14ac:dyDescent="0.3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9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50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6">
        <v>221.2962962962963</v>
      </c>
      <c r="AI39" s="6">
        <v>223.11080000000001</v>
      </c>
      <c r="AJ39" s="135">
        <v>217.54</v>
      </c>
      <c r="AK39" s="136">
        <v>247.73</v>
      </c>
      <c r="AL39" s="6">
        <v>237.31481481481484</v>
      </c>
      <c r="AM39" s="158">
        <v>228.07539682539684</v>
      </c>
      <c r="AN39" s="161">
        <f t="shared" si="0"/>
        <v>-3.893316983445744</v>
      </c>
      <c r="AO39" s="163">
        <f t="shared" si="1"/>
        <v>-4.2593949893390173</v>
      </c>
    </row>
    <row r="40" spans="1:41" ht="15" customHeight="1" thickBot="1" x14ac:dyDescent="0.3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9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50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6">
        <v>459.75308641975295</v>
      </c>
      <c r="AI40" s="6">
        <v>457.97304347826093</v>
      </c>
      <c r="AJ40" s="135">
        <v>456.79</v>
      </c>
      <c r="AK40" s="136">
        <v>463.77</v>
      </c>
      <c r="AL40" s="6">
        <v>444.59770114942529</v>
      </c>
      <c r="AM40" s="158">
        <v>466.66666666666663</v>
      </c>
      <c r="AN40" s="161">
        <f t="shared" si="0"/>
        <v>4.9638055842812729</v>
      </c>
      <c r="AO40" s="163">
        <f t="shared" si="1"/>
        <v>-4.0570175438596747</v>
      </c>
    </row>
    <row r="41" spans="1:41" ht="15" customHeight="1" thickBot="1" x14ac:dyDescent="0.3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9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50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6">
        <v>298.665762380704</v>
      </c>
      <c r="AI41" s="6">
        <v>238.09999999999997</v>
      </c>
      <c r="AJ41" s="135">
        <v>216.23</v>
      </c>
      <c r="AK41" s="136">
        <v>212.04</v>
      </c>
      <c r="AL41" s="6">
        <v>246.36633927272536</v>
      </c>
      <c r="AM41" s="158">
        <v>244.94116994116996</v>
      </c>
      <c r="AN41" s="161">
        <f t="shared" si="0"/>
        <v>-0.57847566991598853</v>
      </c>
      <c r="AO41" s="163">
        <f t="shared" si="1"/>
        <v>10.811385281385281</v>
      </c>
    </row>
    <row r="42" spans="1:41" ht="15" customHeight="1" thickBot="1" x14ac:dyDescent="0.3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9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50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6">
        <v>200.18409364889467</v>
      </c>
      <c r="AI42" s="6">
        <v>195.14416666666668</v>
      </c>
      <c r="AJ42" s="135">
        <v>200.07</v>
      </c>
      <c r="AK42" s="136">
        <v>220.27</v>
      </c>
      <c r="AL42" s="6">
        <v>241.24996468192163</v>
      </c>
      <c r="AM42" s="158">
        <v>243.29735766053412</v>
      </c>
      <c r="AN42" s="161">
        <f t="shared" si="0"/>
        <v>0.84866042625618543</v>
      </c>
      <c r="AO42" s="163">
        <f t="shared" si="1"/>
        <v>23.326035915733819</v>
      </c>
    </row>
    <row r="43" spans="1:41" ht="15" customHeight="1" thickBot="1" x14ac:dyDescent="0.3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9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50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6">
        <v>490.76923076923072</v>
      </c>
      <c r="AI43" s="6">
        <v>478.26173913043482</v>
      </c>
      <c r="AJ43" s="135">
        <v>488.89</v>
      </c>
      <c r="AK43" s="136">
        <v>500.67</v>
      </c>
      <c r="AL43" s="6">
        <v>515.55555555555554</v>
      </c>
      <c r="AM43" s="158">
        <v>495.17241379310337</v>
      </c>
      <c r="AN43" s="161">
        <f t="shared" si="0"/>
        <v>-3.9536266349583951</v>
      </c>
      <c r="AO43" s="163">
        <f t="shared" si="1"/>
        <v>-4.2631208563280172</v>
      </c>
    </row>
    <row r="44" spans="1:41" ht="15" customHeight="1" thickBot="1" x14ac:dyDescent="0.3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9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50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6">
        <v>730</v>
      </c>
      <c r="AI44" s="6">
        <v>727.27272727272725</v>
      </c>
      <c r="AJ44" s="136">
        <v>730</v>
      </c>
      <c r="AK44" s="136">
        <v>735.624189</v>
      </c>
      <c r="AL44" s="6">
        <v>755</v>
      </c>
      <c r="AM44" s="158">
        <v>754.5454545454545</v>
      </c>
      <c r="AN44" s="161">
        <f t="shared" si="0"/>
        <v>-6.0204695966290848E-2</v>
      </c>
      <c r="AO44" s="163">
        <f t="shared" si="1"/>
        <v>0.60606060606060053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O44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x14ac:dyDescent="0.25"/>
  <cols>
    <col min="1" max="1" width="29.7109375" customWidth="1"/>
    <col min="2" max="13" width="9.140625" style="4"/>
    <col min="24" max="24" width="9.57031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5">
        <v>435.78947368421098</v>
      </c>
      <c r="L2" s="86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50">
        <v>586.5</v>
      </c>
      <c r="S2" s="50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38">
        <v>442</v>
      </c>
      <c r="AK2" s="6">
        <v>445</v>
      </c>
      <c r="AL2" s="6">
        <v>432</v>
      </c>
      <c r="AM2" s="158">
        <v>440</v>
      </c>
      <c r="AN2" s="160">
        <f>(AM2-AL2)/AL2*100</f>
        <v>1.8518518518518516</v>
      </c>
      <c r="AO2" s="164">
        <f>(AM2-AA2)/AA2*100</f>
        <v>0.1551991722710824</v>
      </c>
    </row>
    <row r="3" spans="1:41" ht="15" customHeight="1" x14ac:dyDescent="0.25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85">
        <v>38.611111111111114</v>
      </c>
      <c r="L3" s="87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50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38">
        <v>38</v>
      </c>
      <c r="AK3" s="6">
        <v>38.1875</v>
      </c>
      <c r="AL3" s="6">
        <v>36.75</v>
      </c>
      <c r="AM3" s="158">
        <v>38.173913043478301</v>
      </c>
      <c r="AN3" s="160">
        <f t="shared" ref="AN3:AN44" si="0">(AM3-AL3)/AL3*100</f>
        <v>3.8745933155872132</v>
      </c>
      <c r="AO3" s="164">
        <f t="shared" ref="AO3:AO44" si="1">(AM3-AA3)/AA3*100</f>
        <v>-0.19892014776914843</v>
      </c>
    </row>
    <row r="4" spans="1:41" ht="15" customHeight="1" x14ac:dyDescent="0.25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85">
        <v>406.66644515328727</v>
      </c>
      <c r="L4" s="86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50">
        <v>589.0625</v>
      </c>
      <c r="S4" s="50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38">
        <v>314.33823529411762</v>
      </c>
      <c r="AK4" s="6">
        <v>326.171875</v>
      </c>
      <c r="AL4" s="6">
        <v>300.18939393939394</v>
      </c>
      <c r="AM4" s="158">
        <v>282.46376811594206</v>
      </c>
      <c r="AN4" s="160">
        <f t="shared" si="0"/>
        <v>-5.9048141544369663</v>
      </c>
      <c r="AO4" s="164">
        <f t="shared" si="1"/>
        <v>-36.991859109554198</v>
      </c>
    </row>
    <row r="5" spans="1:41" ht="15" customHeight="1" x14ac:dyDescent="0.25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85">
        <v>312.09467481835901</v>
      </c>
      <c r="L5" s="85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50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38">
        <v>313.54166666666703</v>
      </c>
      <c r="AK5" s="6">
        <v>285.078125</v>
      </c>
      <c r="AL5" s="6">
        <v>290.625</v>
      </c>
      <c r="AM5" s="158">
        <v>268.75658761528302</v>
      </c>
      <c r="AN5" s="160">
        <f t="shared" si="0"/>
        <v>-7.5246150140961641</v>
      </c>
      <c r="AO5" s="164">
        <f t="shared" si="1"/>
        <v>-24.377082014585554</v>
      </c>
    </row>
    <row r="6" spans="1:41" ht="15" customHeight="1" x14ac:dyDescent="0.25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5">
        <v>980.73120638231899</v>
      </c>
      <c r="L6" s="86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50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38">
        <v>986.53817185598996</v>
      </c>
      <c r="AK6" s="6">
        <v>961.68186810367399</v>
      </c>
      <c r="AL6" s="6">
        <v>966.16268596260602</v>
      </c>
      <c r="AM6" s="158">
        <v>947.56829236364001</v>
      </c>
      <c r="AN6" s="160">
        <f t="shared" si="0"/>
        <v>-1.9245613465645346</v>
      </c>
      <c r="AO6" s="164">
        <f t="shared" si="1"/>
        <v>-5.502021359825718E-3</v>
      </c>
    </row>
    <row r="7" spans="1:41" ht="15" customHeight="1" x14ac:dyDescent="0.25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5">
        <v>1207.7948069772001</v>
      </c>
      <c r="L7" s="86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50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38">
        <v>1195.90784263003</v>
      </c>
      <c r="AK7" s="6">
        <v>1156.3769965593899</v>
      </c>
      <c r="AL7" s="6">
        <v>1170.93717466661</v>
      </c>
      <c r="AM7" s="158">
        <v>1126.2994475758358</v>
      </c>
      <c r="AN7" s="160">
        <f t="shared" si="0"/>
        <v>-3.8121368128468114</v>
      </c>
      <c r="AO7" s="164">
        <f t="shared" si="1"/>
        <v>3.8011783224289157</v>
      </c>
    </row>
    <row r="8" spans="1:41" ht="15" customHeight="1" x14ac:dyDescent="0.25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85">
        <v>290</v>
      </c>
      <c r="L8" s="86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50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38">
        <v>300</v>
      </c>
      <c r="AK8" s="6">
        <v>300</v>
      </c>
      <c r="AL8" s="6">
        <v>299.4736842105263</v>
      </c>
      <c r="AM8" s="158">
        <v>297.27272727272725</v>
      </c>
      <c r="AN8" s="160">
        <f t="shared" si="0"/>
        <v>-0.73494168397507786</v>
      </c>
      <c r="AO8" s="164">
        <f t="shared" si="1"/>
        <v>-3.778844664704986</v>
      </c>
    </row>
    <row r="9" spans="1:41" ht="15" customHeight="1" x14ac:dyDescent="0.25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85">
        <v>254.444444444444</v>
      </c>
      <c r="L9" s="86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50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38">
        <v>271.875</v>
      </c>
      <c r="AK9" s="6">
        <v>282.5</v>
      </c>
      <c r="AL9" s="6">
        <v>255.5</v>
      </c>
      <c r="AM9" s="158">
        <v>256.25</v>
      </c>
      <c r="AN9" s="160">
        <f t="shared" si="0"/>
        <v>0.29354207436399216</v>
      </c>
      <c r="AO9" s="164">
        <f t="shared" si="1"/>
        <v>-0.80645161290321854</v>
      </c>
    </row>
    <row r="10" spans="1:41" ht="15" customHeight="1" x14ac:dyDescent="0.25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5">
        <v>644.19354838709705</v>
      </c>
      <c r="L10" s="85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50">
        <v>754.54545454545496</v>
      </c>
      <c r="S10" s="50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7">
        <v>520.16</v>
      </c>
      <c r="AM10" s="158">
        <v>556.44448388382034</v>
      </c>
      <c r="AN10" s="160">
        <f t="shared" si="0"/>
        <v>6.975639011807977</v>
      </c>
      <c r="AO10" s="164">
        <f t="shared" si="1"/>
        <v>-10.968882578588746</v>
      </c>
    </row>
    <row r="11" spans="1:41" ht="15" customHeight="1" x14ac:dyDescent="0.25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5">
        <v>900</v>
      </c>
      <c r="L11" s="85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50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38">
        <v>850</v>
      </c>
      <c r="AK11" s="6">
        <v>810.93117408907005</v>
      </c>
      <c r="AL11" s="6">
        <v>800</v>
      </c>
      <c r="AM11" s="158">
        <v>800</v>
      </c>
      <c r="AN11" s="160">
        <f t="shared" si="0"/>
        <v>0</v>
      </c>
      <c r="AO11" s="164">
        <f t="shared" si="1"/>
        <v>-11.111111111111111</v>
      </c>
    </row>
    <row r="12" spans="1:41" ht="15" customHeight="1" x14ac:dyDescent="0.25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85">
        <v>1140</v>
      </c>
      <c r="L12" s="86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50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38">
        <v>900</v>
      </c>
      <c r="AK12" s="6">
        <v>920</v>
      </c>
      <c r="AL12" s="6">
        <v>900.23</v>
      </c>
      <c r="AM12" s="158">
        <v>957.5</v>
      </c>
      <c r="AN12" s="160">
        <f t="shared" si="0"/>
        <v>6.3617075636226277</v>
      </c>
      <c r="AO12" s="164">
        <f t="shared" si="1"/>
        <v>-6.5853658536585371</v>
      </c>
    </row>
    <row r="13" spans="1:41" ht="15" customHeight="1" x14ac:dyDescent="0.25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85">
        <v>163.33333333333334</v>
      </c>
      <c r="L13" s="85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50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38">
        <v>150</v>
      </c>
      <c r="AK13" s="6">
        <v>158</v>
      </c>
      <c r="AL13" s="7">
        <v>154</v>
      </c>
      <c r="AM13" s="158">
        <v>151.42857142857142</v>
      </c>
      <c r="AN13" s="160">
        <f t="shared" si="0"/>
        <v>-1.6697588126159635</v>
      </c>
      <c r="AO13" s="164">
        <f t="shared" si="1"/>
        <v>3.2467532467532449</v>
      </c>
    </row>
    <row r="14" spans="1:41" ht="15" customHeight="1" x14ac:dyDescent="0.25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85">
        <v>201.57894736842104</v>
      </c>
      <c r="L14" s="85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50">
        <v>203.333333333333</v>
      </c>
      <c r="S14" s="50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38">
        <v>186.15384615384616</v>
      </c>
      <c r="AK14" s="6">
        <v>192</v>
      </c>
      <c r="AL14" s="6">
        <v>198</v>
      </c>
      <c r="AM14" s="158">
        <v>192.72727272727272</v>
      </c>
      <c r="AN14" s="160">
        <f t="shared" si="0"/>
        <v>-2.6629935720844848</v>
      </c>
      <c r="AO14" s="164">
        <f t="shared" si="1"/>
        <v>0.23640661938533472</v>
      </c>
    </row>
    <row r="15" spans="1:41" ht="15" customHeight="1" x14ac:dyDescent="0.25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85">
        <v>1450</v>
      </c>
      <c r="L15" s="86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50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38">
        <v>2550</v>
      </c>
      <c r="AK15" s="6">
        <v>2540</v>
      </c>
      <c r="AL15" s="6">
        <v>2480</v>
      </c>
      <c r="AM15" s="158">
        <v>2475</v>
      </c>
      <c r="AN15" s="160">
        <f t="shared" si="0"/>
        <v>-0.20161290322580644</v>
      </c>
      <c r="AO15" s="164">
        <f t="shared" si="1"/>
        <v>50</v>
      </c>
    </row>
    <row r="16" spans="1:41" ht="15" customHeight="1" x14ac:dyDescent="0.25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85">
        <v>196.40386920047899</v>
      </c>
      <c r="L16" s="86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50">
        <v>188.56304985337201</v>
      </c>
      <c r="S16" s="50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38">
        <v>137.24529780564262</v>
      </c>
      <c r="AK16" s="6">
        <v>151.13636363636363</v>
      </c>
      <c r="AL16" s="6">
        <v>141.85714285714283</v>
      </c>
      <c r="AM16" s="158">
        <v>123.14049586776856</v>
      </c>
      <c r="AN16" s="160">
        <f t="shared" si="0"/>
        <v>-13.194010969347422</v>
      </c>
      <c r="AO16" s="164">
        <f t="shared" si="1"/>
        <v>-1.9736842105263521</v>
      </c>
    </row>
    <row r="17" spans="1:41" ht="15" customHeight="1" x14ac:dyDescent="0.25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85">
        <v>291.07606679035302</v>
      </c>
      <c r="L17" s="86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50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38">
        <v>229.44664031620556</v>
      </c>
      <c r="AK17" s="6">
        <v>222.98136645962728</v>
      </c>
      <c r="AL17" s="6">
        <v>199.99999999999994</v>
      </c>
      <c r="AM17" s="158">
        <v>208.05194805194805</v>
      </c>
      <c r="AN17" s="160">
        <f t="shared" si="0"/>
        <v>4.025974025974052</v>
      </c>
      <c r="AO17" s="164">
        <f t="shared" si="1"/>
        <v>83.903061224490017</v>
      </c>
    </row>
    <row r="18" spans="1:41" ht="15" customHeight="1" x14ac:dyDescent="0.25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5">
        <v>1084.2164493146199</v>
      </c>
      <c r="L18" s="86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50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38">
        <v>823.68269872900999</v>
      </c>
      <c r="AK18" s="6">
        <v>793.669725785575</v>
      </c>
      <c r="AL18" s="6">
        <v>804.20956763492995</v>
      </c>
      <c r="AM18" s="158">
        <v>850.01719546356719</v>
      </c>
      <c r="AN18" s="160">
        <f t="shared" si="0"/>
        <v>5.6959814546040768</v>
      </c>
      <c r="AO18" s="164">
        <f t="shared" si="1"/>
        <v>-0.23174957671167162</v>
      </c>
    </row>
    <row r="19" spans="1:41" ht="15" customHeight="1" x14ac:dyDescent="0.25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5">
        <v>2183.6292329739099</v>
      </c>
      <c r="L19" s="86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50">
        <v>1641.5263157894001</v>
      </c>
      <c r="S19" s="50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38">
        <v>1553.8435869545599</v>
      </c>
      <c r="AK19" s="6">
        <v>1586.2146670243801</v>
      </c>
      <c r="AL19" s="6">
        <v>1550.0856071477699</v>
      </c>
      <c r="AM19" s="158">
        <v>1604.1305075646001</v>
      </c>
      <c r="AN19" s="160">
        <f t="shared" si="0"/>
        <v>3.4865752038221496</v>
      </c>
      <c r="AO19" s="164">
        <f t="shared" si="1"/>
        <v>-1.8102237698368631</v>
      </c>
    </row>
    <row r="20" spans="1:41" ht="15" customHeight="1" x14ac:dyDescent="0.25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85">
        <v>218.80015455794299</v>
      </c>
      <c r="L20" s="86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50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38">
        <v>203.76766863865799</v>
      </c>
      <c r="AK20" s="6">
        <v>217.72838708583953</v>
      </c>
      <c r="AL20" s="6">
        <v>206.263365868009</v>
      </c>
      <c r="AM20" s="158">
        <v>233.63536910964024</v>
      </c>
      <c r="AN20" s="160">
        <f t="shared" si="0"/>
        <v>13.270414320275847</v>
      </c>
      <c r="AO20" s="164">
        <f t="shared" si="1"/>
        <v>-4.1448301398494527</v>
      </c>
    </row>
    <row r="21" spans="1:41" ht="15" customHeight="1" x14ac:dyDescent="0.25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85">
        <v>327.09677419354801</v>
      </c>
      <c r="L21" s="85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50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38">
        <v>405.23969534050201</v>
      </c>
      <c r="AK21" s="6">
        <v>421.61290322580601</v>
      </c>
      <c r="AL21" s="6">
        <v>435.44354838709677</v>
      </c>
      <c r="AM21" s="158">
        <v>375</v>
      </c>
      <c r="AN21" s="160">
        <f t="shared" si="0"/>
        <v>-13.880914899527733</v>
      </c>
      <c r="AO21" s="164">
        <f t="shared" si="1"/>
        <v>19.122591663553393</v>
      </c>
    </row>
    <row r="22" spans="1:41" ht="15" customHeight="1" x14ac:dyDescent="0.25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5">
        <v>302.92803970223326</v>
      </c>
      <c r="L22" s="86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50">
        <v>345.83333333333297</v>
      </c>
      <c r="S22" s="50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38">
        <v>386.66474654377873</v>
      </c>
      <c r="AK22" s="6">
        <v>357.14285714285717</v>
      </c>
      <c r="AL22" s="6">
        <v>338.82168458781365</v>
      </c>
      <c r="AM22" s="158">
        <v>327.46075556322234</v>
      </c>
      <c r="AN22" s="160">
        <f t="shared" si="0"/>
        <v>-3.3530702258364049</v>
      </c>
      <c r="AO22" s="164">
        <f t="shared" si="1"/>
        <v>7.3458333189342158</v>
      </c>
    </row>
    <row r="23" spans="1:41" ht="15" customHeight="1" x14ac:dyDescent="0.25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85">
        <v>337.93262768817203</v>
      </c>
      <c r="L23" s="86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50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38">
        <v>371.32560483870998</v>
      </c>
      <c r="AK23" s="6">
        <v>401.45833333333297</v>
      </c>
      <c r="AL23" s="6">
        <v>426.40288978494624</v>
      </c>
      <c r="AM23" s="158">
        <v>414.220825426945</v>
      </c>
      <c r="AN23" s="160">
        <f t="shared" si="0"/>
        <v>-2.8569375700397326</v>
      </c>
      <c r="AO23" s="164">
        <f t="shared" si="1"/>
        <v>33.511950177903302</v>
      </c>
    </row>
    <row r="24" spans="1:41" ht="15" customHeight="1" x14ac:dyDescent="0.25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85">
        <v>338.149641577061</v>
      </c>
      <c r="L24" s="86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50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38">
        <v>416.12903225806502</v>
      </c>
      <c r="AK24" s="6">
        <v>453.82209188660801</v>
      </c>
      <c r="AL24" s="6">
        <v>473.72210768857639</v>
      </c>
      <c r="AM24" s="158">
        <v>461.35379330943852</v>
      </c>
      <c r="AN24" s="160">
        <f t="shared" si="0"/>
        <v>-2.6108797074061756</v>
      </c>
      <c r="AO24" s="164">
        <f t="shared" si="1"/>
        <v>30.7275381219435</v>
      </c>
    </row>
    <row r="25" spans="1:41" ht="15" customHeight="1" x14ac:dyDescent="0.25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85">
        <v>276.48866713963702</v>
      </c>
      <c r="L25" s="86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50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38">
        <v>217.79864615180057</v>
      </c>
      <c r="AK25" s="6">
        <v>233.9620727856022</v>
      </c>
      <c r="AL25" s="6">
        <v>213.30535097976963</v>
      </c>
      <c r="AM25" s="158">
        <v>192.28808540569727</v>
      </c>
      <c r="AN25" s="160">
        <f t="shared" si="0"/>
        <v>-9.8531356468716442</v>
      </c>
      <c r="AO25" s="164">
        <f t="shared" si="1"/>
        <v>27.41065364488826</v>
      </c>
    </row>
    <row r="26" spans="1:41" ht="15" customHeight="1" x14ac:dyDescent="0.25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85">
        <v>213.22042805983401</v>
      </c>
      <c r="L26" s="86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50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38">
        <v>214.61272217673101</v>
      </c>
      <c r="AK26" s="6">
        <v>228.72175421260101</v>
      </c>
      <c r="AL26" s="6">
        <v>203.49847220163099</v>
      </c>
      <c r="AM26" s="158">
        <v>240.48075525768982</v>
      </c>
      <c r="AN26" s="160">
        <f t="shared" si="0"/>
        <v>18.173248504497831</v>
      </c>
      <c r="AO26" s="164">
        <f t="shared" si="1"/>
        <v>5.394616922949572</v>
      </c>
    </row>
    <row r="27" spans="1:41" ht="15" customHeight="1" x14ac:dyDescent="0.25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5">
        <v>1624.2424242424199</v>
      </c>
      <c r="L27" s="86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50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38">
        <v>1042.1016483516401</v>
      </c>
      <c r="AK27" s="6">
        <v>1012.33766233766</v>
      </c>
      <c r="AL27" s="6">
        <v>1059.9584707208101</v>
      </c>
      <c r="AM27" s="158">
        <v>1074.2330586080586</v>
      </c>
      <c r="AN27" s="160">
        <f t="shared" si="0"/>
        <v>1.3467119968899666</v>
      </c>
      <c r="AO27" s="164">
        <f t="shared" si="1"/>
        <v>-1.2364010073870269</v>
      </c>
    </row>
    <row r="28" spans="1:41" ht="15" customHeight="1" x14ac:dyDescent="0.25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5">
        <v>866.66406788797701</v>
      </c>
      <c r="L28" s="86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50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38">
        <v>788.86991546042202</v>
      </c>
      <c r="AK28" s="6">
        <v>800.04747487506097</v>
      </c>
      <c r="AL28" s="6">
        <v>771.49270298832585</v>
      </c>
      <c r="AM28" s="158">
        <v>790.60848389810201</v>
      </c>
      <c r="AN28" s="160">
        <f t="shared" si="0"/>
        <v>2.4777656140793622</v>
      </c>
      <c r="AO28" s="164">
        <f t="shared" si="1"/>
        <v>14.034608912264709</v>
      </c>
    </row>
    <row r="29" spans="1:41" ht="15" customHeight="1" x14ac:dyDescent="0.25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5">
        <v>228.55319148936201</v>
      </c>
      <c r="L29" s="86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50">
        <v>350</v>
      </c>
      <c r="S29" s="50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38">
        <v>254.01234567901199</v>
      </c>
      <c r="AK29" s="6">
        <v>243.90243902438999</v>
      </c>
      <c r="AL29" s="6">
        <v>204.444444444444</v>
      </c>
      <c r="AM29" s="158">
        <v>214.31924882629099</v>
      </c>
      <c r="AN29" s="160">
        <f t="shared" si="0"/>
        <v>4.8300673606860354</v>
      </c>
      <c r="AO29" s="164">
        <f t="shared" si="1"/>
        <v>-26.485729645794738</v>
      </c>
    </row>
    <row r="30" spans="1:41" ht="15" customHeight="1" x14ac:dyDescent="0.25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5">
        <v>105.54305100748661</v>
      </c>
      <c r="L30" s="86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50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38">
        <v>176.99399762798922</v>
      </c>
      <c r="AK30" s="6">
        <v>174.37443394016401</v>
      </c>
      <c r="AL30" s="6">
        <v>151.477349130254</v>
      </c>
      <c r="AM30" s="158">
        <v>150.70175095094601</v>
      </c>
      <c r="AN30" s="160">
        <f t="shared" si="0"/>
        <v>-0.5120225457873977</v>
      </c>
      <c r="AO30" s="164">
        <f t="shared" si="1"/>
        <v>31.539504608144142</v>
      </c>
    </row>
    <row r="31" spans="1:41" ht="15" customHeight="1" x14ac:dyDescent="0.25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5">
        <v>957.211706442484</v>
      </c>
      <c r="L31" s="85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50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38">
        <v>786.85202897010595</v>
      </c>
      <c r="AK31" s="6">
        <v>811.55146785581599</v>
      </c>
      <c r="AL31" s="6">
        <v>806.15005968266996</v>
      </c>
      <c r="AM31" s="158">
        <v>788.86465769704932</v>
      </c>
      <c r="AN31" s="160">
        <f t="shared" si="0"/>
        <v>-2.1441916151969029</v>
      </c>
      <c r="AO31" s="164">
        <f t="shared" si="1"/>
        <v>2.4253592309360328</v>
      </c>
    </row>
    <row r="32" spans="1:41" ht="15" customHeight="1" x14ac:dyDescent="0.25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5">
        <v>955.27059126677602</v>
      </c>
      <c r="L32" s="86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50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38">
        <v>910.99181621323078</v>
      </c>
      <c r="AK32" s="6">
        <v>894.82836175980196</v>
      </c>
      <c r="AL32" s="6">
        <v>895.26898438149101</v>
      </c>
      <c r="AM32" s="158">
        <v>918.65916106937561</v>
      </c>
      <c r="AN32" s="160">
        <f t="shared" si="0"/>
        <v>2.6126423562013636</v>
      </c>
      <c r="AO32" s="164">
        <f t="shared" si="1"/>
        <v>4.9981679849214329</v>
      </c>
    </row>
    <row r="33" spans="1:41" ht="15" customHeight="1" x14ac:dyDescent="0.25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5">
        <v>1097.7324263038499</v>
      </c>
      <c r="L33" s="86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50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38">
        <v>918.18181818181995</v>
      </c>
      <c r="AK33" s="17">
        <v>925.61322385629296</v>
      </c>
      <c r="AL33" s="6">
        <v>908.33333333333303</v>
      </c>
      <c r="AM33" s="158">
        <v>957.80487804877998</v>
      </c>
      <c r="AN33" s="160">
        <f t="shared" si="0"/>
        <v>5.4464085925262715</v>
      </c>
      <c r="AO33" s="164">
        <f t="shared" si="1"/>
        <v>-1.9241192411923544</v>
      </c>
    </row>
    <row r="34" spans="1:41" ht="15" customHeight="1" x14ac:dyDescent="0.25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5">
        <v>1992.2132773010001</v>
      </c>
      <c r="L34" s="86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50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38">
        <v>1607.21509656494</v>
      </c>
      <c r="AK34" s="17">
        <v>1625.8315676269201</v>
      </c>
      <c r="AL34" s="6">
        <v>1592.9276852903899</v>
      </c>
      <c r="AM34" s="158">
        <v>1658.20246247147</v>
      </c>
      <c r="AN34" s="160">
        <f t="shared" si="0"/>
        <v>4.0977865965824094</v>
      </c>
      <c r="AO34" s="164">
        <f t="shared" si="1"/>
        <v>-8.0987636784520625</v>
      </c>
    </row>
    <row r="35" spans="1:41" ht="15" customHeight="1" x14ac:dyDescent="0.25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5">
        <v>1417.28395061728</v>
      </c>
      <c r="L35" s="86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50">
        <v>1066.6666666666699</v>
      </c>
      <c r="S35" s="50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6">
        <v>1422.05</v>
      </c>
      <c r="AM35" s="158">
        <v>1400</v>
      </c>
      <c r="AN35" s="160">
        <f t="shared" si="0"/>
        <v>-1.5505783903519537</v>
      </c>
      <c r="AO35" s="164">
        <f t="shared" si="1"/>
        <v>7.2252679813438583</v>
      </c>
    </row>
    <row r="36" spans="1:41" ht="15" customHeight="1" x14ac:dyDescent="0.25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5">
        <v>855.44166506143097</v>
      </c>
      <c r="L36" s="86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50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38">
        <v>809.97442455243004</v>
      </c>
      <c r="AK36" s="6">
        <v>798.86363636363603</v>
      </c>
      <c r="AL36" s="6">
        <v>762.99019607843104</v>
      </c>
      <c r="AM36" s="158">
        <v>790.42980828695102</v>
      </c>
      <c r="AN36" s="160">
        <f t="shared" si="0"/>
        <v>3.5963256604806149</v>
      </c>
      <c r="AO36" s="164">
        <f t="shared" si="1"/>
        <v>-8.7171371457254878</v>
      </c>
    </row>
    <row r="37" spans="1:41" ht="15" customHeight="1" x14ac:dyDescent="0.25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50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38">
        <v>666.66666666666663</v>
      </c>
      <c r="AK37" s="6">
        <v>678.78787878787875</v>
      </c>
      <c r="AL37" s="6">
        <v>644.44444444444434</v>
      </c>
      <c r="AM37" s="158">
        <v>637.03703703703695</v>
      </c>
      <c r="AN37" s="160">
        <f t="shared" si="0"/>
        <v>-1.1494252873563193</v>
      </c>
      <c r="AO37" s="164">
        <f t="shared" si="1"/>
        <v>25.025960539979103</v>
      </c>
    </row>
    <row r="38" spans="1:41" ht="15" customHeight="1" x14ac:dyDescent="0.25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50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38">
        <v>162.5</v>
      </c>
      <c r="AK38" s="6">
        <v>135.15625</v>
      </c>
      <c r="AL38" s="6">
        <v>109.53947368421052</v>
      </c>
      <c r="AM38" s="158">
        <v>118.3972537878788</v>
      </c>
      <c r="AN38" s="160">
        <f t="shared" si="0"/>
        <v>8.0863818363818485</v>
      </c>
      <c r="AO38" s="164">
        <f t="shared" si="1"/>
        <v>14.879936097967416</v>
      </c>
    </row>
    <row r="39" spans="1:41" ht="15" customHeight="1" x14ac:dyDescent="0.25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50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38">
        <v>111.53846153846153</v>
      </c>
      <c r="AK39" s="6">
        <v>135.09615384615384</v>
      </c>
      <c r="AL39" s="6">
        <v>107.14436026936028</v>
      </c>
      <c r="AM39" s="158">
        <v>117.95634920634922</v>
      </c>
      <c r="AN39" s="160">
        <f t="shared" si="0"/>
        <v>10.091048105385729</v>
      </c>
      <c r="AO39" s="164">
        <f t="shared" si="1"/>
        <v>7.8458049886621399</v>
      </c>
    </row>
    <row r="40" spans="1:41" ht="15" customHeight="1" x14ac:dyDescent="0.25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50">
        <v>452.66666666666703</v>
      </c>
      <c r="S40" s="50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38">
        <v>444.76190476190476</v>
      </c>
      <c r="AK40" s="6">
        <v>473.33333333333331</v>
      </c>
      <c r="AL40" s="6">
        <v>417.03703703703701</v>
      </c>
      <c r="AM40" s="158">
        <v>407.61904761904759</v>
      </c>
      <c r="AN40" s="160">
        <f t="shared" si="0"/>
        <v>-2.2583100735853847</v>
      </c>
      <c r="AO40" s="164">
        <f t="shared" si="1"/>
        <v>-0.13787252094598379</v>
      </c>
    </row>
    <row r="41" spans="1:41" ht="15" customHeight="1" x14ac:dyDescent="0.25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6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50">
        <v>215.54545454545499</v>
      </c>
      <c r="S41" s="50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38">
        <v>182.32006396703667</v>
      </c>
      <c r="AK41" s="6">
        <v>190.30649256487328</v>
      </c>
      <c r="AL41" s="6">
        <v>207.418565391622</v>
      </c>
      <c r="AM41" s="158">
        <v>173.45870594949821</v>
      </c>
      <c r="AN41" s="160">
        <f t="shared" si="0"/>
        <v>-16.372622854663465</v>
      </c>
      <c r="AO41" s="164">
        <f t="shared" si="1"/>
        <v>13.79073963902084</v>
      </c>
    </row>
    <row r="42" spans="1:41" ht="15" customHeight="1" x14ac:dyDescent="0.25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6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50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38">
        <v>203.02049168873708</v>
      </c>
      <c r="AK42" s="6">
        <v>200.38601399637236</v>
      </c>
      <c r="AL42" s="6">
        <v>216.36853956099</v>
      </c>
      <c r="AM42" s="158">
        <v>188.4191089985022</v>
      </c>
      <c r="AN42" s="160">
        <f t="shared" si="0"/>
        <v>-12.917511306956628</v>
      </c>
      <c r="AO42" s="164">
        <f t="shared" si="1"/>
        <v>-4.2428268954622812</v>
      </c>
    </row>
    <row r="43" spans="1:41" ht="15" customHeight="1" x14ac:dyDescent="0.25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50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38">
        <v>555.38461538461502</v>
      </c>
      <c r="AK43" s="6">
        <v>575.83333333333303</v>
      </c>
      <c r="AL43" s="6">
        <v>580.74074074074076</v>
      </c>
      <c r="AM43" s="158">
        <v>570.79365079365084</v>
      </c>
      <c r="AN43" s="160">
        <f t="shared" si="0"/>
        <v>-1.7128279883381878</v>
      </c>
      <c r="AO43" s="164">
        <f t="shared" si="1"/>
        <v>10.050189741706445</v>
      </c>
    </row>
    <row r="44" spans="1:41" ht="15" customHeight="1" x14ac:dyDescent="0.25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50">
        <v>655</v>
      </c>
      <c r="S44" s="50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38">
        <v>640.76923076923072</v>
      </c>
      <c r="AK44" s="6">
        <v>629.16666666666697</v>
      </c>
      <c r="AL44" s="6">
        <v>655</v>
      </c>
      <c r="AM44" s="158">
        <v>632.85714285714289</v>
      </c>
      <c r="AN44" s="160">
        <f t="shared" si="0"/>
        <v>-3.3805888767720784</v>
      </c>
      <c r="AO44" s="164">
        <f t="shared" si="1"/>
        <v>4.7006302521009218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O44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2.28515625" customWidth="1"/>
    <col min="2" max="13" width="9.140625" style="4"/>
    <col min="24" max="24" width="12.855468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8">
        <v>425</v>
      </c>
      <c r="L2" s="89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50">
        <v>527.33333333333303</v>
      </c>
      <c r="S2" s="50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38">
        <v>466.42857142857144</v>
      </c>
      <c r="AK2" s="6">
        <v>467.61904761904759</v>
      </c>
      <c r="AL2" s="6">
        <v>441.42857142857144</v>
      </c>
      <c r="AM2" s="158">
        <v>440</v>
      </c>
      <c r="AN2" s="160">
        <f>(AM2-AL2)/AL2*100</f>
        <v>-0.32362459546925931</v>
      </c>
      <c r="AO2" s="164">
        <f>(AM2-AA2)/AA2*100</f>
        <v>1.4925373134328022</v>
      </c>
    </row>
    <row r="3" spans="1:41" ht="15" customHeight="1" x14ac:dyDescent="0.25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8">
        <v>37.333333333333336</v>
      </c>
      <c r="L3" s="89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50">
        <v>39.333333333333336</v>
      </c>
      <c r="S3" s="50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38">
        <v>40.714285714285715</v>
      </c>
      <c r="AK3" s="6">
        <v>39.947368421052602</v>
      </c>
      <c r="AL3" s="6">
        <v>37.785714285714299</v>
      </c>
      <c r="AM3" s="158">
        <v>37.5</v>
      </c>
      <c r="AN3" s="160">
        <f t="shared" ref="AN3:AN44" si="0">(AM3-AL3)/AL3*100</f>
        <v>-0.75614366729682103</v>
      </c>
      <c r="AO3" s="164">
        <f t="shared" ref="AO3:AO44" si="1">(AM3-AA3)/AA3*100</f>
        <v>-5.55555555555555</v>
      </c>
    </row>
    <row r="4" spans="1:41" ht="15" customHeight="1" x14ac:dyDescent="0.25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88">
        <v>336.63636363636402</v>
      </c>
      <c r="L4" s="89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50">
        <v>398.59957776213935</v>
      </c>
      <c r="S4" s="50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38">
        <v>306.23946360153298</v>
      </c>
      <c r="AK4" s="6">
        <v>283.38768115942003</v>
      </c>
      <c r="AL4" s="6">
        <v>246.666666666667</v>
      </c>
      <c r="AM4" s="158">
        <v>211.53846153846152</v>
      </c>
      <c r="AN4" s="160">
        <f t="shared" si="0"/>
        <v>-14.241164241164364</v>
      </c>
      <c r="AO4" s="164">
        <f t="shared" si="1"/>
        <v>-38.264270896447186</v>
      </c>
    </row>
    <row r="5" spans="1:41" ht="15" customHeight="1" x14ac:dyDescent="0.25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88">
        <v>308.086026726797</v>
      </c>
      <c r="L5" s="89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50">
        <v>346.74044617847102</v>
      </c>
      <c r="S5" s="50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38">
        <v>252.24149676237101</v>
      </c>
      <c r="AK5" s="6">
        <v>253.50054688542099</v>
      </c>
      <c r="AL5" s="6">
        <v>241.20299225999801</v>
      </c>
      <c r="AM5" s="158">
        <v>198.547008547009</v>
      </c>
      <c r="AN5" s="160">
        <f t="shared" si="0"/>
        <v>-17.684682645648603</v>
      </c>
      <c r="AO5" s="164">
        <f t="shared" si="1"/>
        <v>-47.04782589754911</v>
      </c>
    </row>
    <row r="6" spans="1:41" ht="15" customHeight="1" x14ac:dyDescent="0.25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8">
        <v>895.92245989304809</v>
      </c>
      <c r="L6" s="89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50">
        <v>878.75457875457869</v>
      </c>
      <c r="S6" s="50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38">
        <v>888.90276390276381</v>
      </c>
      <c r="AK6" s="6">
        <v>864.80186480186001</v>
      </c>
      <c r="AL6" s="6">
        <v>867.67676767676801</v>
      </c>
      <c r="AM6" s="158">
        <v>907.77777777777999</v>
      </c>
      <c r="AN6" s="160">
        <f t="shared" si="0"/>
        <v>4.6216530849827526</v>
      </c>
      <c r="AO6" s="164">
        <f t="shared" si="1"/>
        <v>-7.4595469255661184</v>
      </c>
    </row>
    <row r="7" spans="1:41" ht="15" customHeight="1" x14ac:dyDescent="0.25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8">
        <v>1184.1169614699027</v>
      </c>
      <c r="L7" s="89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50">
        <v>1208.2750582750582</v>
      </c>
      <c r="S7" s="50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38">
        <v>1196.1432506887052</v>
      </c>
      <c r="AK7" s="6">
        <v>1161.3636363636399</v>
      </c>
      <c r="AL7" s="6">
        <v>1173.4265734265734</v>
      </c>
      <c r="AM7" s="158">
        <v>1173.3333333333335</v>
      </c>
      <c r="AN7" s="160">
        <f t="shared" si="0"/>
        <v>-7.9459674215218729E-3</v>
      </c>
      <c r="AO7" s="164">
        <f t="shared" si="1"/>
        <v>-5.2307692307692166</v>
      </c>
    </row>
    <row r="8" spans="1:41" ht="15" customHeight="1" x14ac:dyDescent="0.25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8">
        <v>229</v>
      </c>
      <c r="L8" s="89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50">
        <v>217.77777777777777</v>
      </c>
      <c r="S8" s="50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38">
        <v>236.25</v>
      </c>
      <c r="AK8" s="6">
        <v>257.69230769230768</v>
      </c>
      <c r="AL8" s="6">
        <v>243.75</v>
      </c>
      <c r="AM8" s="158">
        <v>233.33333333333334</v>
      </c>
      <c r="AN8" s="160">
        <f t="shared" si="0"/>
        <v>-4.273504273504269</v>
      </c>
      <c r="AO8" s="164">
        <f t="shared" si="1"/>
        <v>0.35842293906810441</v>
      </c>
    </row>
    <row r="9" spans="1:41" ht="15" customHeight="1" x14ac:dyDescent="0.25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8">
        <v>214</v>
      </c>
      <c r="L9" s="89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50">
        <v>227.69230769230768</v>
      </c>
      <c r="S9" s="50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38">
        <v>257</v>
      </c>
      <c r="AK9" s="6">
        <v>246.84210526315789</v>
      </c>
      <c r="AL9" s="6">
        <v>260</v>
      </c>
      <c r="AM9" s="158">
        <v>208.33333333333334</v>
      </c>
      <c r="AN9" s="160">
        <f t="shared" si="0"/>
        <v>-19.871794871794869</v>
      </c>
      <c r="AO9" s="164">
        <f t="shared" si="1"/>
        <v>-1.795735129068456</v>
      </c>
    </row>
    <row r="10" spans="1:41" ht="15" customHeight="1" x14ac:dyDescent="0.25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8">
        <v>298.4695280521052</v>
      </c>
      <c r="L10" s="88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50">
        <v>262.93103448275861</v>
      </c>
      <c r="S10" s="50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38">
        <v>301.09472447119413</v>
      </c>
      <c r="AK10" s="6">
        <v>273.41489303195289</v>
      </c>
      <c r="AL10" s="6">
        <v>312.76272003858207</v>
      </c>
      <c r="AM10" s="158">
        <v>269.96100164203614</v>
      </c>
      <c r="AN10" s="160">
        <f t="shared" si="0"/>
        <v>-13.685044813290395</v>
      </c>
      <c r="AO10" s="164">
        <f t="shared" si="1"/>
        <v>-21.433952968510471</v>
      </c>
    </row>
    <row r="11" spans="1:41" ht="15" customHeight="1" x14ac:dyDescent="0.25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8">
        <v>635.71428571428601</v>
      </c>
      <c r="L11" s="89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50">
        <v>666.66666666666697</v>
      </c>
      <c r="S11" s="50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6">
        <v>475</v>
      </c>
      <c r="AM11" s="158">
        <v>500</v>
      </c>
      <c r="AN11" s="160">
        <f t="shared" si="0"/>
        <v>5.2631578947368416</v>
      </c>
      <c r="AO11" s="164">
        <f t="shared" si="1"/>
        <v>-16.846831864294025</v>
      </c>
    </row>
    <row r="12" spans="1:41" ht="15" customHeight="1" x14ac:dyDescent="0.25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8">
        <v>954</v>
      </c>
      <c r="L12" s="89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50">
        <v>700</v>
      </c>
      <c r="S12" s="50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38">
        <v>707.142857142857</v>
      </c>
      <c r="AK12" s="6">
        <v>700</v>
      </c>
      <c r="AL12" s="7">
        <v>701.29</v>
      </c>
      <c r="AM12" s="158">
        <v>700</v>
      </c>
      <c r="AN12" s="160">
        <f t="shared" si="0"/>
        <v>-0.18394672674641926</v>
      </c>
      <c r="AO12" s="164">
        <f t="shared" si="1"/>
        <v>12</v>
      </c>
    </row>
    <row r="13" spans="1:41" ht="15" customHeight="1" x14ac:dyDescent="0.25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88">
        <v>152.5</v>
      </c>
      <c r="L13" s="89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50">
        <v>146.66666666666666</v>
      </c>
      <c r="S13" s="50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38">
        <v>150</v>
      </c>
      <c r="AK13" s="6">
        <v>133.33333333333334</v>
      </c>
      <c r="AL13" s="7">
        <v>145.02500000000001</v>
      </c>
      <c r="AM13" s="158">
        <v>140</v>
      </c>
      <c r="AN13" s="160">
        <f t="shared" si="0"/>
        <v>-3.4649198414066578</v>
      </c>
      <c r="AO13" s="164">
        <f t="shared" si="1"/>
        <v>0</v>
      </c>
    </row>
    <row r="14" spans="1:41" ht="15" customHeight="1" x14ac:dyDescent="0.25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88">
        <v>185</v>
      </c>
      <c r="L14" s="89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50">
        <v>167.5</v>
      </c>
      <c r="S14" s="50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38">
        <v>163.84615384615384</v>
      </c>
      <c r="AK14" s="6">
        <v>162.52631578947367</v>
      </c>
      <c r="AL14" s="6">
        <v>176.42857142857099</v>
      </c>
      <c r="AM14" s="158">
        <v>164.28571428571428</v>
      </c>
      <c r="AN14" s="160">
        <f t="shared" si="0"/>
        <v>-6.8825910931171821</v>
      </c>
      <c r="AO14" s="164">
        <f t="shared" si="1"/>
        <v>-10.197519522278256</v>
      </c>
    </row>
    <row r="15" spans="1:41" ht="15" customHeight="1" x14ac:dyDescent="0.25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88">
        <v>1400</v>
      </c>
      <c r="L15" s="89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50">
        <v>1166.6666666666667</v>
      </c>
      <c r="S15" s="50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38">
        <v>2400</v>
      </c>
      <c r="AK15" s="6">
        <v>2366.6666666666702</v>
      </c>
      <c r="AL15" s="6">
        <v>2300</v>
      </c>
      <c r="AM15" s="158">
        <v>2250</v>
      </c>
      <c r="AN15" s="160">
        <f t="shared" si="0"/>
        <v>-2.1739130434782608</v>
      </c>
      <c r="AO15" s="164">
        <f t="shared" si="1"/>
        <v>33.531157270029674</v>
      </c>
    </row>
    <row r="16" spans="1:41" ht="15" customHeight="1" x14ac:dyDescent="0.25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88">
        <v>229.599978881564</v>
      </c>
      <c r="L16" s="89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50">
        <v>203.07004170590011</v>
      </c>
      <c r="S16" s="50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38">
        <v>144.13952720507956</v>
      </c>
      <c r="AK16" s="6">
        <v>137.35691112834436</v>
      </c>
      <c r="AL16" s="7">
        <v>152.77806182003229</v>
      </c>
      <c r="AM16" s="158">
        <v>163.70786516853931</v>
      </c>
      <c r="AN16" s="160">
        <f t="shared" si="0"/>
        <v>7.1540398001527103</v>
      </c>
      <c r="AO16" s="164">
        <f t="shared" si="1"/>
        <v>-5.2570901673573678</v>
      </c>
    </row>
    <row r="17" spans="1:41" ht="15" customHeight="1" x14ac:dyDescent="0.25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88">
        <v>255.44413839211501</v>
      </c>
      <c r="L17" s="89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50">
        <v>253.921916860945</v>
      </c>
      <c r="S17" s="50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38">
        <v>172.47853281909011</v>
      </c>
      <c r="AK17" s="6">
        <v>177.76242007455247</v>
      </c>
      <c r="AL17" s="7">
        <v>180.62442731626976</v>
      </c>
      <c r="AM17" s="158">
        <v>191.45502513399248</v>
      </c>
      <c r="AN17" s="160">
        <f t="shared" si="0"/>
        <v>5.9961977339635011</v>
      </c>
      <c r="AO17" s="164">
        <f t="shared" si="1"/>
        <v>-3.7765887539224607</v>
      </c>
    </row>
    <row r="18" spans="1:41" ht="15" customHeight="1" x14ac:dyDescent="0.25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88">
        <v>958.33333333333326</v>
      </c>
      <c r="L18" s="89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50">
        <v>1246.6666666666699</v>
      </c>
      <c r="S18" s="50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38">
        <v>919.04761904761904</v>
      </c>
      <c r="AK18" s="6">
        <v>920</v>
      </c>
      <c r="AL18" s="6">
        <v>938.46153846154004</v>
      </c>
      <c r="AM18" s="158">
        <v>920</v>
      </c>
      <c r="AN18" s="160">
        <f t="shared" si="0"/>
        <v>-1.9672131147542637</v>
      </c>
      <c r="AO18" s="164">
        <f t="shared" si="1"/>
        <v>-8.7022900763360873</v>
      </c>
    </row>
    <row r="19" spans="1:41" ht="15" customHeight="1" x14ac:dyDescent="0.25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88">
        <v>1385.2564102564099</v>
      </c>
      <c r="L19" s="88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38">
        <v>1250</v>
      </c>
      <c r="AK19" s="138">
        <v>1250</v>
      </c>
      <c r="AL19" s="6">
        <v>1300.1555000000001</v>
      </c>
      <c r="AM19" s="158">
        <v>1276.9230769230801</v>
      </c>
      <c r="AN19" s="160">
        <f t="shared" si="0"/>
        <v>-1.7868957272357024</v>
      </c>
      <c r="AO19" s="164">
        <f t="shared" si="1"/>
        <v>-1.7751479289938392</v>
      </c>
    </row>
    <row r="20" spans="1:41" ht="15" customHeight="1" x14ac:dyDescent="0.25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88">
        <v>119.88982910302435</v>
      </c>
      <c r="L20" s="89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50">
        <v>159.8418248418248</v>
      </c>
      <c r="S20" s="50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38">
        <v>121.58508158508199</v>
      </c>
      <c r="AK20" s="6">
        <v>154.99555999556</v>
      </c>
      <c r="AL20" s="6">
        <v>166.83673469387753</v>
      </c>
      <c r="AM20" s="158">
        <v>206.39083139083141</v>
      </c>
      <c r="AN20" s="160">
        <f t="shared" si="0"/>
        <v>23.708265910100799</v>
      </c>
      <c r="AO20" s="164">
        <f t="shared" si="1"/>
        <v>-1.8746563618013166</v>
      </c>
    </row>
    <row r="21" spans="1:41" ht="15" customHeight="1" x14ac:dyDescent="0.25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8">
        <v>211.07142857142901</v>
      </c>
      <c r="L21" s="89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50">
        <v>255.57809330628805</v>
      </c>
      <c r="S21" s="50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38">
        <v>244.68085106382978</v>
      </c>
      <c r="AK21" s="6">
        <v>250</v>
      </c>
      <c r="AL21" s="6">
        <v>275.86206896551727</v>
      </c>
      <c r="AM21" s="158">
        <v>206.89655172413794</v>
      </c>
      <c r="AN21" s="160">
        <f t="shared" si="0"/>
        <v>-25.000000000000007</v>
      </c>
      <c r="AO21" s="164">
        <f t="shared" si="1"/>
        <v>-16.949039930901602</v>
      </c>
    </row>
    <row r="22" spans="1:41" ht="15" customHeight="1" x14ac:dyDescent="0.25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88">
        <v>224.57885820808801</v>
      </c>
      <c r="L22" s="89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50">
        <v>241.44420517704884</v>
      </c>
      <c r="S22" s="50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38">
        <v>263.47455484176601</v>
      </c>
      <c r="AK22" s="6">
        <v>236.56625882761287</v>
      </c>
      <c r="AL22" s="6">
        <v>241.7313476473023</v>
      </c>
      <c r="AM22" s="158">
        <v>286.55172413793099</v>
      </c>
      <c r="AN22" s="160">
        <f t="shared" si="0"/>
        <v>18.541400164625639</v>
      </c>
      <c r="AO22" s="164">
        <f t="shared" si="1"/>
        <v>-3.7894043065709391</v>
      </c>
    </row>
    <row r="23" spans="1:41" ht="15" customHeight="1" x14ac:dyDescent="0.25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50">
        <v>247.37931034482801</v>
      </c>
      <c r="S23" s="50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38">
        <v>322</v>
      </c>
      <c r="AK23" s="6">
        <v>300</v>
      </c>
      <c r="AL23" s="6">
        <v>301.37931034482801</v>
      </c>
      <c r="AM23" s="158">
        <v>281.37931034482801</v>
      </c>
      <c r="AN23" s="160">
        <f t="shared" si="0"/>
        <v>-6.6361556064073142</v>
      </c>
      <c r="AO23" s="164">
        <f t="shared" si="1"/>
        <v>3.7343079612269174</v>
      </c>
    </row>
    <row r="24" spans="1:41" ht="15" customHeight="1" x14ac:dyDescent="0.25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88">
        <v>368.91989972891827</v>
      </c>
      <c r="L24" s="88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50">
        <v>317.5905873541189</v>
      </c>
      <c r="S24" s="50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38">
        <v>356.30717804363121</v>
      </c>
      <c r="AK24" s="6">
        <v>394.6964365683578</v>
      </c>
      <c r="AL24" s="6">
        <v>394.86179529282981</v>
      </c>
      <c r="AM24" s="158">
        <v>351.08374384236402</v>
      </c>
      <c r="AN24" s="160">
        <f t="shared" si="0"/>
        <v>-11.086930154384767</v>
      </c>
      <c r="AO24" s="164">
        <f t="shared" si="1"/>
        <v>-2.5686264311127256</v>
      </c>
    </row>
    <row r="25" spans="1:41" ht="15" customHeight="1" x14ac:dyDescent="0.25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88">
        <v>210.91274504317983</v>
      </c>
      <c r="L25" s="89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50">
        <v>208.30294705294699</v>
      </c>
      <c r="S25" s="50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38">
        <v>239.12841307096667</v>
      </c>
      <c r="AK25" s="6">
        <v>274.07034323700998</v>
      </c>
      <c r="AL25" s="6">
        <v>272.82836211407601</v>
      </c>
      <c r="AM25" s="158">
        <v>260.13446071585599</v>
      </c>
      <c r="AN25" s="160">
        <f t="shared" si="0"/>
        <v>-4.6527059356506344</v>
      </c>
      <c r="AO25" s="164">
        <f t="shared" si="1"/>
        <v>29.410053098602766</v>
      </c>
    </row>
    <row r="26" spans="1:41" ht="15" customHeight="1" x14ac:dyDescent="0.25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88">
        <v>216.09871694403799</v>
      </c>
      <c r="L26" s="89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50">
        <v>203.55363572773501</v>
      </c>
      <c r="S26" s="50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40">
        <v>215.90608399134601</v>
      </c>
      <c r="AK26" s="6">
        <v>236.37008833933066</v>
      </c>
      <c r="AL26" s="6">
        <v>204.203765388433</v>
      </c>
      <c r="AM26" s="158">
        <v>126.82118932118932</v>
      </c>
      <c r="AN26" s="160">
        <f t="shared" si="0"/>
        <v>-37.894784124106536</v>
      </c>
      <c r="AO26" s="164">
        <f t="shared" si="1"/>
        <v>-38.035621276444246</v>
      </c>
    </row>
    <row r="27" spans="1:41" ht="15" customHeight="1" x14ac:dyDescent="0.25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88">
        <v>1321.1421821305801</v>
      </c>
      <c r="L27" s="89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50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40">
        <v>1500</v>
      </c>
      <c r="AK27" s="140">
        <v>1500</v>
      </c>
      <c r="AL27" s="6">
        <v>1489.03</v>
      </c>
      <c r="AM27" s="140">
        <v>1500</v>
      </c>
      <c r="AN27" s="160">
        <f t="shared" si="0"/>
        <v>0.73672122119769423</v>
      </c>
      <c r="AO27" s="164">
        <f t="shared" si="1"/>
        <v>-11.76470588235294</v>
      </c>
    </row>
    <row r="28" spans="1:41" ht="15" customHeight="1" x14ac:dyDescent="0.25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9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50">
        <v>888.69047619047603</v>
      </c>
      <c r="S28" s="50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38">
        <v>875</v>
      </c>
      <c r="AK28" s="6">
        <v>883.33333333333303</v>
      </c>
      <c r="AL28" s="6">
        <v>892.03899999999999</v>
      </c>
      <c r="AM28" s="158">
        <v>860</v>
      </c>
      <c r="AN28" s="160">
        <f t="shared" si="0"/>
        <v>-3.591659109074826</v>
      </c>
      <c r="AO28" s="164">
        <f t="shared" si="1"/>
        <v>-4.4444444444444446</v>
      </c>
    </row>
    <row r="29" spans="1:41" ht="15" customHeight="1" x14ac:dyDescent="0.25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8">
        <v>157.90478314369099</v>
      </c>
      <c r="L29" s="89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50">
        <v>203.70155788365901</v>
      </c>
      <c r="S29" s="50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38">
        <v>199.85431235431236</v>
      </c>
      <c r="AK29" s="6">
        <v>190.64132706374085</v>
      </c>
      <c r="AL29" s="7">
        <v>193.00684403316001</v>
      </c>
      <c r="AM29" s="158">
        <v>188.93738458955852</v>
      </c>
      <c r="AN29" s="160">
        <f t="shared" si="0"/>
        <v>-2.1084534405952593</v>
      </c>
      <c r="AO29" s="164">
        <f t="shared" si="1"/>
        <v>-22.061247159348756</v>
      </c>
    </row>
    <row r="30" spans="1:41" ht="15" customHeight="1" x14ac:dyDescent="0.25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8">
        <v>78.626247653507008</v>
      </c>
      <c r="L30" s="89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50">
        <v>115.209438709439</v>
      </c>
      <c r="S30" s="50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38">
        <v>79.03871205254876</v>
      </c>
      <c r="AK30" s="6">
        <v>70.078175066618797</v>
      </c>
      <c r="AL30" s="6">
        <v>75.233608208931798</v>
      </c>
      <c r="AM30" s="158">
        <v>61.136730951491863</v>
      </c>
      <c r="AN30" s="160">
        <f t="shared" si="0"/>
        <v>-18.737473308858714</v>
      </c>
      <c r="AO30" s="164">
        <f t="shared" si="1"/>
        <v>-45.953056069339709</v>
      </c>
    </row>
    <row r="31" spans="1:41" ht="15" customHeight="1" x14ac:dyDescent="0.25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8">
        <v>926.50682650682654</v>
      </c>
      <c r="L31" s="89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50">
        <v>789.61038961039003</v>
      </c>
      <c r="S31" s="50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38">
        <v>777.70562770562776</v>
      </c>
      <c r="AK31" s="6">
        <v>761.38986013986005</v>
      </c>
      <c r="AL31" s="6">
        <v>741.42857142856997</v>
      </c>
      <c r="AM31" s="158">
        <v>780</v>
      </c>
      <c r="AN31" s="160">
        <f t="shared" si="0"/>
        <v>5.2023121387285309</v>
      </c>
      <c r="AO31" s="164">
        <f t="shared" si="1"/>
        <v>-6.6545784224841364</v>
      </c>
    </row>
    <row r="32" spans="1:41" ht="15" customHeight="1" x14ac:dyDescent="0.25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50">
        <v>683.33333333333337</v>
      </c>
      <c r="S32" s="50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38">
        <v>900</v>
      </c>
      <c r="AK32" s="138">
        <v>900</v>
      </c>
      <c r="AL32" s="7">
        <v>903.48</v>
      </c>
      <c r="AM32" s="158">
        <v>850</v>
      </c>
      <c r="AN32" s="160">
        <f t="shared" si="0"/>
        <v>-5.9193341302519169</v>
      </c>
      <c r="AO32" s="164">
        <f t="shared" si="1"/>
        <v>0</v>
      </c>
    </row>
    <row r="33" spans="1:41" ht="15" customHeight="1" x14ac:dyDescent="0.25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8">
        <v>916.92307692307998</v>
      </c>
      <c r="L33" s="89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50">
        <v>900</v>
      </c>
      <c r="S33" s="50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38">
        <v>873.33333333333303</v>
      </c>
      <c r="AK33" s="6">
        <v>890</v>
      </c>
      <c r="AL33" s="7">
        <v>889.23076923076997</v>
      </c>
      <c r="AM33" s="158">
        <v>890</v>
      </c>
      <c r="AN33" s="160">
        <f t="shared" si="0"/>
        <v>8.6505190311336008E-2</v>
      </c>
      <c r="AO33" s="164">
        <f t="shared" si="1"/>
        <v>-5.6682027649774387</v>
      </c>
    </row>
    <row r="34" spans="1:41" ht="15" customHeight="1" x14ac:dyDescent="0.25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8">
        <v>1619.23076923077</v>
      </c>
      <c r="L34" s="89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50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38">
        <v>1453.8461538461499</v>
      </c>
      <c r="AK34" s="138">
        <v>1450.8461538461499</v>
      </c>
      <c r="AL34" s="6">
        <v>1443.25</v>
      </c>
      <c r="AM34" s="166">
        <v>1450.8</v>
      </c>
      <c r="AN34" s="160">
        <f t="shared" si="0"/>
        <v>0.52312489173739507</v>
      </c>
      <c r="AO34" s="164">
        <f t="shared" si="1"/>
        <v>-11.175510204081458</v>
      </c>
    </row>
    <row r="35" spans="1:41" ht="15" customHeight="1" x14ac:dyDescent="0.25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8">
        <v>1700</v>
      </c>
      <c r="L35" s="88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50">
        <v>1500</v>
      </c>
      <c r="S35" s="50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38">
        <v>1500</v>
      </c>
      <c r="AK35" s="138">
        <v>1500</v>
      </c>
      <c r="AL35" s="6">
        <v>1490.16</v>
      </c>
      <c r="AM35" s="166">
        <v>1500</v>
      </c>
      <c r="AN35" s="160">
        <f t="shared" si="0"/>
        <v>0.66033177645352958</v>
      </c>
      <c r="AO35" s="164">
        <f t="shared" si="1"/>
        <v>0</v>
      </c>
    </row>
    <row r="36" spans="1:41" ht="15" customHeight="1" x14ac:dyDescent="0.25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8">
        <v>955.19713261648724</v>
      </c>
      <c r="L36" s="88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50">
        <v>1100</v>
      </c>
      <c r="S36" s="50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38">
        <v>950</v>
      </c>
      <c r="AK36" s="6">
        <v>964.61538461537998</v>
      </c>
      <c r="AL36" s="6">
        <v>953.84615384614995</v>
      </c>
      <c r="AM36" s="158">
        <v>900</v>
      </c>
      <c r="AN36" s="160">
        <f t="shared" si="0"/>
        <v>-5.6451612903221946</v>
      </c>
      <c r="AO36" s="164">
        <f t="shared" si="1"/>
        <v>10.000000000000007</v>
      </c>
    </row>
    <row r="37" spans="1:41" ht="15" customHeight="1" x14ac:dyDescent="0.25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9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50">
        <v>491.66666666666703</v>
      </c>
      <c r="S37" s="50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38">
        <v>497.33333333333331</v>
      </c>
      <c r="AK37" s="6">
        <v>514.587301587301</v>
      </c>
      <c r="AL37" s="6">
        <v>509.52380952380958</v>
      </c>
      <c r="AM37" s="158">
        <v>544.44444444444446</v>
      </c>
      <c r="AN37" s="160">
        <f t="shared" si="0"/>
        <v>6.8535825545171249</v>
      </c>
      <c r="AO37" s="164">
        <f t="shared" si="1"/>
        <v>17.038216560509547</v>
      </c>
    </row>
    <row r="38" spans="1:41" ht="15" customHeight="1" x14ac:dyDescent="0.25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9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50">
        <v>131.12561106536594</v>
      </c>
      <c r="S38" s="50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38">
        <v>104.49481457523861</v>
      </c>
      <c r="AK38" s="6">
        <v>92.183833343964821</v>
      </c>
      <c r="AL38" s="6">
        <v>105.76352770762708</v>
      </c>
      <c r="AM38" s="158">
        <v>127.76466234967623</v>
      </c>
      <c r="AN38" s="160">
        <f t="shared" si="0"/>
        <v>20.802194403792143</v>
      </c>
      <c r="AO38" s="164">
        <f t="shared" si="1"/>
        <v>25.471999172886218</v>
      </c>
    </row>
    <row r="39" spans="1:41" ht="15" customHeight="1" x14ac:dyDescent="0.25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9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50">
        <v>172.86641488890399</v>
      </c>
      <c r="S39" s="50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38">
        <v>96.755776666262605</v>
      </c>
      <c r="AK39" s="6">
        <v>100.8440170940171</v>
      </c>
      <c r="AL39" s="6">
        <v>112.47904390295693</v>
      </c>
      <c r="AM39" s="158">
        <v>146.26068376068375</v>
      </c>
      <c r="AN39" s="160">
        <f t="shared" si="0"/>
        <v>30.033718891558554</v>
      </c>
      <c r="AO39" s="164">
        <f t="shared" si="1"/>
        <v>58.37109045651686</v>
      </c>
    </row>
    <row r="40" spans="1:41" ht="15" customHeight="1" x14ac:dyDescent="0.25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9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50">
        <v>465.83333333333337</v>
      </c>
      <c r="S40" s="50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38">
        <v>480.00000000000006</v>
      </c>
      <c r="AK40" s="6">
        <v>452.73333333333341</v>
      </c>
      <c r="AL40" s="6">
        <v>415.38461538461536</v>
      </c>
      <c r="AM40" s="158">
        <v>464.444444444444</v>
      </c>
      <c r="AN40" s="160">
        <f t="shared" si="0"/>
        <v>11.810699588477267</v>
      </c>
      <c r="AO40" s="164">
        <f t="shared" si="1"/>
        <v>8.8541666666665719</v>
      </c>
    </row>
    <row r="41" spans="1:41" ht="15" customHeight="1" x14ac:dyDescent="0.25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50">
        <v>300</v>
      </c>
      <c r="S41" s="50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6">
        <v>198.077</v>
      </c>
      <c r="AM41" s="158">
        <v>233.333333333333</v>
      </c>
      <c r="AN41" s="160">
        <f t="shared" si="0"/>
        <v>17.799307003505206</v>
      </c>
      <c r="AO41" s="164">
        <f t="shared" si="1"/>
        <v>-10.600255427841763</v>
      </c>
    </row>
    <row r="42" spans="1:41" ht="15" customHeight="1" x14ac:dyDescent="0.25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50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6">
        <v>201.89</v>
      </c>
      <c r="AM42" s="167">
        <v>200</v>
      </c>
      <c r="AN42" s="160">
        <f t="shared" si="0"/>
        <v>-0.93615335083460616</v>
      </c>
      <c r="AO42" s="164">
        <f t="shared" si="1"/>
        <v>-6.1078538420536912</v>
      </c>
    </row>
    <row r="43" spans="1:41" ht="15" customHeight="1" x14ac:dyDescent="0.25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9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50">
        <v>467.55555555555554</v>
      </c>
      <c r="S43" s="50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38">
        <v>466.66666666666669</v>
      </c>
      <c r="AK43" s="6">
        <v>504.6153846153847</v>
      </c>
      <c r="AL43" s="7">
        <v>450.47619047619048</v>
      </c>
      <c r="AM43" s="158">
        <v>511.11111111111114</v>
      </c>
      <c r="AN43" s="160">
        <f t="shared" si="0"/>
        <v>13.460183227625095</v>
      </c>
      <c r="AO43" s="164">
        <f t="shared" si="1"/>
        <v>18.96551724137932</v>
      </c>
    </row>
    <row r="44" spans="1:41" ht="15" customHeight="1" x14ac:dyDescent="0.25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50">
        <v>630</v>
      </c>
      <c r="S44" s="50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38">
        <v>700</v>
      </c>
      <c r="AK44" s="6">
        <v>725</v>
      </c>
      <c r="AL44" s="6">
        <v>728.03</v>
      </c>
      <c r="AM44" s="158">
        <v>725</v>
      </c>
      <c r="AN44" s="160">
        <f t="shared" si="0"/>
        <v>-0.41619164045437318</v>
      </c>
      <c r="AO44" s="164">
        <f t="shared" si="1"/>
        <v>3.5714285714285712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O44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8.7109375" customWidth="1"/>
    <col min="2" max="13" width="9.140625" style="4"/>
    <col min="24" max="24" width="8.57031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90">
        <v>435</v>
      </c>
      <c r="L2" s="91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50">
        <v>488.66666666666703</v>
      </c>
      <c r="S2" s="50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38">
        <v>436.11111111111109</v>
      </c>
      <c r="AK2" s="6">
        <v>447.058823529412</v>
      </c>
      <c r="AL2" s="6">
        <v>445.29411764705884</v>
      </c>
      <c r="AM2" s="158">
        <v>430</v>
      </c>
      <c r="AN2" s="160">
        <f>(AM2-AL2)/AL2*100</f>
        <v>-3.4346103038309153</v>
      </c>
      <c r="AO2" s="164">
        <f>(AM2-AA2)/AA2*100</f>
        <v>1.0915197313181852</v>
      </c>
    </row>
    <row r="3" spans="1:41" ht="15" customHeight="1" x14ac:dyDescent="0.25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90">
        <v>37.666666666666664</v>
      </c>
      <c r="L3" s="91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50">
        <v>35.9375</v>
      </c>
      <c r="S3" s="50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38">
        <v>37.352941176470587</v>
      </c>
      <c r="AK3" s="6">
        <v>40.352941176470601</v>
      </c>
      <c r="AL3" s="6">
        <v>38.5625</v>
      </c>
      <c r="AM3" s="158">
        <v>37.590909090909101</v>
      </c>
      <c r="AN3" s="160">
        <f t="shared" ref="AN3:AN44" si="0">(AM3-AL3)/AL3*100</f>
        <v>-2.5195226167673241</v>
      </c>
      <c r="AO3" s="164">
        <f t="shared" ref="AO3:AO44" si="1">(AM3-AA3)/AA3*100</f>
        <v>-1.2764003673094413</v>
      </c>
    </row>
    <row r="4" spans="1:41" ht="15" customHeight="1" x14ac:dyDescent="0.25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90">
        <v>353.2532971910058</v>
      </c>
      <c r="L4" s="91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50">
        <v>365.28920144538807</v>
      </c>
      <c r="S4" s="50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38">
        <v>289.92114545229458</v>
      </c>
      <c r="AK4" s="6">
        <v>279.41550558905402</v>
      </c>
      <c r="AL4" s="6">
        <v>230.81334819295299</v>
      </c>
      <c r="AM4" s="158">
        <v>233.68566817374091</v>
      </c>
      <c r="AN4" s="160">
        <f t="shared" si="0"/>
        <v>1.2444340863626087</v>
      </c>
      <c r="AO4" s="164">
        <f t="shared" si="1"/>
        <v>-28.061482308397778</v>
      </c>
    </row>
    <row r="5" spans="1:41" ht="15" customHeight="1" x14ac:dyDescent="0.25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90">
        <v>317.06792173087337</v>
      </c>
      <c r="L5" s="91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50">
        <v>315.72021473984006</v>
      </c>
      <c r="S5" s="50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38">
        <v>242.08101034752801</v>
      </c>
      <c r="AK5" s="6">
        <v>215.110918503112</v>
      </c>
      <c r="AL5" s="6">
        <v>213.68968191366599</v>
      </c>
      <c r="AM5" s="158">
        <v>205.74172661278084</v>
      </c>
      <c r="AN5" s="160">
        <f t="shared" si="0"/>
        <v>-3.7193912357903431</v>
      </c>
      <c r="AO5" s="164">
        <f t="shared" si="1"/>
        <v>-18.896272359890538</v>
      </c>
    </row>
    <row r="6" spans="1:41" ht="15" customHeight="1" x14ac:dyDescent="0.25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90">
        <v>1120.6593406593406</v>
      </c>
      <c r="L6" s="91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50">
        <v>1075</v>
      </c>
      <c r="S6" s="50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38">
        <v>1138.8888888888901</v>
      </c>
      <c r="AK6" s="6">
        <v>1133.3333333333301</v>
      </c>
      <c r="AL6" s="6">
        <v>1066.6666666666667</v>
      </c>
      <c r="AM6" s="158">
        <v>1106.6666666666699</v>
      </c>
      <c r="AN6" s="160">
        <f t="shared" si="0"/>
        <v>3.7500000000002984</v>
      </c>
      <c r="AO6" s="164">
        <f t="shared" si="1"/>
        <v>-4.2882882882880065</v>
      </c>
    </row>
    <row r="7" spans="1:41" ht="15" customHeight="1" x14ac:dyDescent="0.25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90">
        <v>1272.2222222222224</v>
      </c>
      <c r="L7" s="91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50">
        <v>1267.8571428571429</v>
      </c>
      <c r="S7" s="50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38">
        <v>1218.2269119769119</v>
      </c>
      <c r="AK7" s="6">
        <v>1234.44444444444</v>
      </c>
      <c r="AL7" s="6">
        <v>1217.1945701357467</v>
      </c>
      <c r="AM7" s="158">
        <v>1257.89473684211</v>
      </c>
      <c r="AN7" s="160">
        <f t="shared" si="0"/>
        <v>3.3437683427904359</v>
      </c>
      <c r="AO7" s="164">
        <f t="shared" si="1"/>
        <v>5.8422755918926175</v>
      </c>
    </row>
    <row r="8" spans="1:41" ht="15" customHeight="1" x14ac:dyDescent="0.25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90">
        <v>264.444444444444</v>
      </c>
      <c r="L8" s="91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50">
        <v>264.61538461538464</v>
      </c>
      <c r="S8" s="50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38">
        <v>276.66666666666669</v>
      </c>
      <c r="AK8" s="6">
        <v>271.33333333333331</v>
      </c>
      <c r="AL8" s="6">
        <v>275</v>
      </c>
      <c r="AM8" s="158">
        <v>290</v>
      </c>
      <c r="AN8" s="160">
        <f t="shared" si="0"/>
        <v>5.4545454545454541</v>
      </c>
      <c r="AO8" s="164">
        <f t="shared" si="1"/>
        <v>4.2696629213483144</v>
      </c>
    </row>
    <row r="9" spans="1:41" ht="15" customHeight="1" x14ac:dyDescent="0.25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90">
        <v>230</v>
      </c>
      <c r="L9" s="91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50">
        <v>232</v>
      </c>
      <c r="S9" s="50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38">
        <v>246.92307692307693</v>
      </c>
      <c r="AK9" s="6">
        <v>234.11764705882354</v>
      </c>
      <c r="AL9" s="6">
        <v>226.92307692307693</v>
      </c>
      <c r="AM9" s="158">
        <v>225</v>
      </c>
      <c r="AN9" s="160">
        <f t="shared" si="0"/>
        <v>-0.84745762711864892</v>
      </c>
      <c r="AO9" s="164">
        <f t="shared" si="1"/>
        <v>-9.4427244582043315</v>
      </c>
    </row>
    <row r="10" spans="1:41" ht="15" customHeight="1" x14ac:dyDescent="0.25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90">
        <v>300.20261270146881</v>
      </c>
      <c r="L10" s="90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50">
        <v>257.62057696641875</v>
      </c>
      <c r="S10" s="50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38">
        <v>323.12406071597246</v>
      </c>
      <c r="AK10" s="6">
        <v>287.99034103612132</v>
      </c>
      <c r="AL10" s="6">
        <v>291.82590655847838</v>
      </c>
      <c r="AM10" s="158">
        <v>308.92151564916139</v>
      </c>
      <c r="AN10" s="160">
        <f t="shared" si="0"/>
        <v>5.8581533395347334</v>
      </c>
      <c r="AO10" s="164">
        <f t="shared" si="1"/>
        <v>-12.146350520401398</v>
      </c>
    </row>
    <row r="11" spans="1:41" ht="15" customHeight="1" x14ac:dyDescent="0.25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90">
        <v>850</v>
      </c>
      <c r="L11" s="90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50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38">
        <v>600</v>
      </c>
      <c r="AK11" s="6">
        <v>630</v>
      </c>
      <c r="AL11" s="7">
        <v>600.13</v>
      </c>
      <c r="AM11" s="158">
        <v>600</v>
      </c>
      <c r="AN11" s="160">
        <f t="shared" si="0"/>
        <v>-2.1661973239130761E-2</v>
      </c>
      <c r="AO11" s="164">
        <f t="shared" si="1"/>
        <v>-15.508309053707144</v>
      </c>
    </row>
    <row r="12" spans="1:41" ht="15" customHeight="1" x14ac:dyDescent="0.25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90">
        <v>820</v>
      </c>
      <c r="L12" s="91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50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38">
        <v>700</v>
      </c>
      <c r="AK12" s="6">
        <v>670</v>
      </c>
      <c r="AL12" s="6">
        <v>671.23</v>
      </c>
      <c r="AM12" s="158">
        <v>650</v>
      </c>
      <c r="AN12" s="160">
        <f t="shared" si="0"/>
        <v>-3.1628502897665509</v>
      </c>
      <c r="AO12" s="164">
        <f t="shared" si="1"/>
        <v>-19.264888175659728</v>
      </c>
    </row>
    <row r="13" spans="1:41" ht="15" customHeight="1" x14ac:dyDescent="0.25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90">
        <v>163.33333333333334</v>
      </c>
      <c r="L13" s="91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50">
        <v>187.5</v>
      </c>
      <c r="S13" s="50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38">
        <v>148</v>
      </c>
      <c r="AK13" s="6">
        <v>156</v>
      </c>
      <c r="AL13" s="7">
        <v>165</v>
      </c>
      <c r="AM13" s="158">
        <v>150</v>
      </c>
      <c r="AN13" s="160">
        <f t="shared" si="0"/>
        <v>-9.0909090909090917</v>
      </c>
      <c r="AO13" s="164">
        <f t="shared" si="1"/>
        <v>1.6949152542372881</v>
      </c>
    </row>
    <row r="14" spans="1:41" ht="15" customHeight="1" x14ac:dyDescent="0.25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90">
        <v>198.66666666666666</v>
      </c>
      <c r="L14" s="91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50">
        <v>196.25</v>
      </c>
      <c r="S14" s="50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38">
        <v>179.6875</v>
      </c>
      <c r="AK14" s="6">
        <v>178.23529411764707</v>
      </c>
      <c r="AL14" s="7">
        <v>178.57142857142858</v>
      </c>
      <c r="AM14" s="158">
        <v>177</v>
      </c>
      <c r="AN14" s="160">
        <f t="shared" si="0"/>
        <v>-0.88000000000000678</v>
      </c>
      <c r="AO14" s="164">
        <f t="shared" si="1"/>
        <v>-4.6923076923078417</v>
      </c>
    </row>
    <row r="15" spans="1:41" ht="15" customHeight="1" x14ac:dyDescent="0.25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90">
        <v>1600</v>
      </c>
      <c r="L15" s="91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50">
        <v>1540</v>
      </c>
      <c r="S15" s="50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38">
        <v>2150</v>
      </c>
      <c r="AK15" s="6">
        <v>2150</v>
      </c>
      <c r="AL15" s="6">
        <v>2100</v>
      </c>
      <c r="AM15" s="158">
        <v>2140</v>
      </c>
      <c r="AN15" s="160">
        <f t="shared" si="0"/>
        <v>1.9047619047619049</v>
      </c>
      <c r="AO15" s="164">
        <f t="shared" si="1"/>
        <v>33.75</v>
      </c>
    </row>
    <row r="16" spans="1:41" ht="15" customHeight="1" x14ac:dyDescent="0.25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90">
        <v>311.85449898588502</v>
      </c>
      <c r="L16" s="91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50">
        <v>254.00992800397</v>
      </c>
      <c r="S16" s="50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38">
        <v>140.24954603044898</v>
      </c>
      <c r="AK16" s="6">
        <v>128.56970073340278</v>
      </c>
      <c r="AL16" s="6">
        <v>144.77274516805775</v>
      </c>
      <c r="AM16" s="158">
        <v>140.56880788771727</v>
      </c>
      <c r="AN16" s="160">
        <f t="shared" si="0"/>
        <v>-2.9038181706511068</v>
      </c>
      <c r="AO16" s="164">
        <f t="shared" si="1"/>
        <v>-6.5582410208455721</v>
      </c>
    </row>
    <row r="17" spans="1:41" ht="15" customHeight="1" x14ac:dyDescent="0.25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90">
        <v>322.83308195072902</v>
      </c>
      <c r="L17" s="91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50">
        <v>263.906123762329</v>
      </c>
      <c r="S17" s="50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38">
        <v>159.19843334725368</v>
      </c>
      <c r="AK17" s="6">
        <v>131.8100862973821</v>
      </c>
      <c r="AL17" s="6">
        <v>154.22467104963317</v>
      </c>
      <c r="AM17" s="158">
        <v>152.29346288997675</v>
      </c>
      <c r="AN17" s="160">
        <f t="shared" si="0"/>
        <v>-1.2522044278083839</v>
      </c>
      <c r="AO17" s="164">
        <f t="shared" si="1"/>
        <v>-5.0677292671319112</v>
      </c>
    </row>
    <row r="18" spans="1:41" ht="15" customHeight="1" x14ac:dyDescent="0.25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90">
        <v>985.2</v>
      </c>
      <c r="L18" s="90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50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38">
        <v>896.15384615384596</v>
      </c>
      <c r="AK18" s="6">
        <v>900</v>
      </c>
      <c r="AL18" s="6">
        <v>885.71428571428601</v>
      </c>
      <c r="AM18" s="158">
        <v>850</v>
      </c>
      <c r="AN18" s="160">
        <f t="shared" si="0"/>
        <v>-4.032258064516161</v>
      </c>
      <c r="AO18" s="164">
        <f t="shared" si="1"/>
        <v>-4.3046357615893935</v>
      </c>
    </row>
    <row r="19" spans="1:41" ht="15" customHeight="1" x14ac:dyDescent="0.25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90">
        <v>1856.6666666666699</v>
      </c>
      <c r="L19" s="91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50">
        <v>1183.51493428913</v>
      </c>
      <c r="S19" s="50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38">
        <v>1357.95206971678</v>
      </c>
      <c r="AK19" s="6">
        <v>1377.7777777777801</v>
      </c>
      <c r="AL19" s="6">
        <v>1383.3333333333301</v>
      </c>
      <c r="AM19" s="158">
        <v>1420</v>
      </c>
      <c r="AN19" s="160">
        <f t="shared" si="0"/>
        <v>2.6506024096387959</v>
      </c>
      <c r="AO19" s="164">
        <f t="shared" si="1"/>
        <v>22.836561555670411</v>
      </c>
    </row>
    <row r="20" spans="1:41" ht="15" customHeight="1" x14ac:dyDescent="0.25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90">
        <v>134.763630089717</v>
      </c>
      <c r="L20" s="91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50">
        <v>178.21628657711099</v>
      </c>
      <c r="S20" s="50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38">
        <v>178.79499595082842</v>
      </c>
      <c r="AK20" s="6">
        <v>217.15413909017565</v>
      </c>
      <c r="AL20" s="6">
        <v>186.455026455026</v>
      </c>
      <c r="AM20" s="158">
        <v>180.92683924671982</v>
      </c>
      <c r="AN20" s="160">
        <f t="shared" si="0"/>
        <v>-2.9648904153515048</v>
      </c>
      <c r="AO20" s="164">
        <f t="shared" si="1"/>
        <v>-31.027147675563523</v>
      </c>
    </row>
    <row r="21" spans="1:41" ht="15" customHeight="1" x14ac:dyDescent="0.25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90">
        <v>317.85037690076655</v>
      </c>
      <c r="L21" s="91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50">
        <v>296.96719886800372</v>
      </c>
      <c r="S21" s="50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38">
        <v>339.2915105795671</v>
      </c>
      <c r="AK21" s="6">
        <v>331.8442335346457</v>
      </c>
      <c r="AL21" s="6">
        <v>324.89572913428196</v>
      </c>
      <c r="AM21" s="158">
        <v>347.37910362887266</v>
      </c>
      <c r="AN21" s="160">
        <f t="shared" si="0"/>
        <v>6.9201816085732961</v>
      </c>
      <c r="AO21" s="164">
        <f t="shared" si="1"/>
        <v>2.2114863351896497</v>
      </c>
    </row>
    <row r="22" spans="1:41" ht="15" customHeight="1" x14ac:dyDescent="0.25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90">
        <v>277.66216369405379</v>
      </c>
      <c r="L22" s="91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50">
        <v>290.92272498984323</v>
      </c>
      <c r="S22" s="50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38">
        <v>293.22979911668779</v>
      </c>
      <c r="AK22" s="6">
        <v>260.59347349778955</v>
      </c>
      <c r="AL22" s="6">
        <v>282.76196577838755</v>
      </c>
      <c r="AM22" s="158">
        <v>281.6616503224742</v>
      </c>
      <c r="AN22" s="160">
        <f t="shared" si="0"/>
        <v>-0.38913135042204011</v>
      </c>
      <c r="AO22" s="164">
        <f t="shared" si="1"/>
        <v>11.404878576653504</v>
      </c>
    </row>
    <row r="23" spans="1:41" ht="15" customHeight="1" x14ac:dyDescent="0.25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90">
        <v>316.3340336134454</v>
      </c>
      <c r="L23" s="91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50">
        <v>274.39727055780378</v>
      </c>
      <c r="S23" s="50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38">
        <v>309.55724231280561</v>
      </c>
      <c r="AK23" s="6">
        <v>326.62758423207345</v>
      </c>
      <c r="AL23" s="6">
        <v>343.8064618559975</v>
      </c>
      <c r="AM23" s="158">
        <v>349.76853899454517</v>
      </c>
      <c r="AN23" s="160">
        <f t="shared" si="0"/>
        <v>1.7341376035697873</v>
      </c>
      <c r="AO23" s="164">
        <f t="shared" si="1"/>
        <v>26.456268010780665</v>
      </c>
    </row>
    <row r="24" spans="1:41" ht="15" customHeight="1" x14ac:dyDescent="0.25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90">
        <v>372.5978457244554</v>
      </c>
      <c r="L24" s="90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50">
        <v>333.703836918935</v>
      </c>
      <c r="S24" s="50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38">
        <v>409.59616448460298</v>
      </c>
      <c r="AK24" s="6">
        <v>390.20482211545419</v>
      </c>
      <c r="AL24" s="6">
        <v>402.71500172367098</v>
      </c>
      <c r="AM24" s="158">
        <v>403.45628269456603</v>
      </c>
      <c r="AN24" s="160">
        <f t="shared" si="0"/>
        <v>0.18407086096178976</v>
      </c>
      <c r="AO24" s="164">
        <f t="shared" si="1"/>
        <v>21.657963968327859</v>
      </c>
    </row>
    <row r="25" spans="1:41" ht="15" customHeight="1" x14ac:dyDescent="0.25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90">
        <v>228.70735473676601</v>
      </c>
      <c r="L25" s="91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50">
        <v>301.67888604717245</v>
      </c>
      <c r="S25" s="50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38">
        <v>237.53527174579807</v>
      </c>
      <c r="AK25" s="6">
        <v>229.38569367140795</v>
      </c>
      <c r="AL25" s="6">
        <v>155.69786569786601</v>
      </c>
      <c r="AM25" s="158">
        <v>209.411170313426</v>
      </c>
      <c r="AN25" s="160">
        <f t="shared" si="0"/>
        <v>34.498420626902778</v>
      </c>
      <c r="AO25" s="164">
        <f t="shared" si="1"/>
        <v>-25.304510457167552</v>
      </c>
    </row>
    <row r="26" spans="1:41" ht="15" customHeight="1" x14ac:dyDescent="0.25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90">
        <v>252.6694199970286</v>
      </c>
      <c r="L26" s="91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50">
        <v>297.61684843482698</v>
      </c>
      <c r="S26" s="50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40">
        <v>241.48658069693874</v>
      </c>
      <c r="AK26" s="6">
        <v>198.768118033051</v>
      </c>
      <c r="AL26" s="6">
        <v>203.790685437316</v>
      </c>
      <c r="AM26" s="158">
        <v>183.72067738447063</v>
      </c>
      <c r="AN26" s="160">
        <f t="shared" si="0"/>
        <v>-9.8483441526176634</v>
      </c>
      <c r="AO26" s="164">
        <f t="shared" si="1"/>
        <v>-11.076260836821666</v>
      </c>
    </row>
    <row r="27" spans="1:41" ht="15" customHeight="1" x14ac:dyDescent="0.25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90">
        <v>1184.2857142857099</v>
      </c>
      <c r="L27" s="91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38">
        <v>1470</v>
      </c>
      <c r="AK27" s="6">
        <v>1514.2857142857099</v>
      </c>
      <c r="AL27" s="6">
        <v>1550</v>
      </c>
      <c r="AM27" s="158">
        <v>1498.3333333333301</v>
      </c>
      <c r="AN27" s="160">
        <f t="shared" si="0"/>
        <v>-3.3333333333335435</v>
      </c>
      <c r="AO27" s="164">
        <f t="shared" si="1"/>
        <v>10.903860293210323</v>
      </c>
    </row>
    <row r="28" spans="1:41" ht="15" customHeight="1" x14ac:dyDescent="0.25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90">
        <v>767.94871794871801</v>
      </c>
      <c r="L28" s="91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50">
        <v>908.57142857142901</v>
      </c>
      <c r="S28" s="50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38">
        <v>964.28571428571433</v>
      </c>
      <c r="AK28" s="6">
        <v>932.857142857143</v>
      </c>
      <c r="AL28" s="6">
        <v>928.57142857143003</v>
      </c>
      <c r="AM28" s="158">
        <v>885</v>
      </c>
      <c r="AN28" s="160">
        <f t="shared" si="0"/>
        <v>-4.6923076923078417</v>
      </c>
      <c r="AO28" s="164">
        <f t="shared" si="1"/>
        <v>-6.8421052631578956</v>
      </c>
    </row>
    <row r="29" spans="1:41" ht="15" customHeight="1" x14ac:dyDescent="0.25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90">
        <v>166.65486291523999</v>
      </c>
      <c r="L29" s="91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50">
        <v>309.33995651729299</v>
      </c>
      <c r="S29" s="50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38">
        <v>238.76637975904799</v>
      </c>
      <c r="AK29" s="6">
        <v>270.6862375747055</v>
      </c>
      <c r="AL29" s="6">
        <v>201.09511178476694</v>
      </c>
      <c r="AM29" s="158">
        <v>262.31991470328182</v>
      </c>
      <c r="AN29" s="160">
        <f t="shared" si="0"/>
        <v>30.445694266325123</v>
      </c>
      <c r="AO29" s="164">
        <f t="shared" si="1"/>
        <v>28.815268202210465</v>
      </c>
    </row>
    <row r="30" spans="1:41" ht="15" customHeight="1" x14ac:dyDescent="0.25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90">
        <v>78</v>
      </c>
      <c r="L30" s="91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50">
        <v>133.98528760747257</v>
      </c>
      <c r="S30" s="50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38">
        <v>102.041809691417</v>
      </c>
      <c r="AK30" s="6">
        <v>91.641571076740902</v>
      </c>
      <c r="AL30" s="6">
        <v>92.398653710347219</v>
      </c>
      <c r="AM30" s="158">
        <v>65.272430508118632</v>
      </c>
      <c r="AN30" s="160">
        <f t="shared" si="0"/>
        <v>-29.357812168199231</v>
      </c>
      <c r="AO30" s="164">
        <f t="shared" si="1"/>
        <v>-38.873373698159163</v>
      </c>
    </row>
    <row r="31" spans="1:41" ht="15" customHeight="1" x14ac:dyDescent="0.25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90">
        <v>750</v>
      </c>
      <c r="L31" s="90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50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38">
        <v>705.88235294117646</v>
      </c>
      <c r="AK31" s="6">
        <v>670.58823529411768</v>
      </c>
      <c r="AL31" s="6">
        <v>656.41025641025601</v>
      </c>
      <c r="AM31" s="158">
        <v>594.11764705882399</v>
      </c>
      <c r="AN31" s="160">
        <f t="shared" si="0"/>
        <v>-9.4898897058822271</v>
      </c>
      <c r="AO31" s="164">
        <f t="shared" si="1"/>
        <v>-18.201193520886534</v>
      </c>
    </row>
    <row r="32" spans="1:41" ht="15" customHeight="1" x14ac:dyDescent="0.25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90">
        <v>880</v>
      </c>
      <c r="L32" s="91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50">
        <v>1041.6666666666667</v>
      </c>
      <c r="S32" s="50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38">
        <v>950</v>
      </c>
      <c r="AK32" s="6">
        <v>975</v>
      </c>
      <c r="AL32" s="6">
        <v>969.25</v>
      </c>
      <c r="AM32" s="158">
        <v>927.64705882352905</v>
      </c>
      <c r="AN32" s="160">
        <f t="shared" si="0"/>
        <v>-4.2922817824576676</v>
      </c>
      <c r="AO32" s="164">
        <f t="shared" si="1"/>
        <v>-6.2982768865122178</v>
      </c>
    </row>
    <row r="33" spans="1:41" ht="15" customHeight="1" x14ac:dyDescent="0.25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90">
        <v>950</v>
      </c>
      <c r="L33" s="91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41">
        <v>800</v>
      </c>
      <c r="AK33" s="141">
        <v>800</v>
      </c>
      <c r="AL33" s="6">
        <v>805.34</v>
      </c>
      <c r="AM33" s="167">
        <v>800</v>
      </c>
      <c r="AN33" s="160">
        <f t="shared" si="0"/>
        <v>-0.66307398117565652</v>
      </c>
      <c r="AO33" s="164">
        <f t="shared" si="1"/>
        <v>-20</v>
      </c>
    </row>
    <row r="34" spans="1:41" ht="15" customHeight="1" x14ac:dyDescent="0.25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90">
        <v>1850</v>
      </c>
      <c r="L34" s="91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50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38">
        <v>1405.92592592593</v>
      </c>
      <c r="AK34" s="6">
        <v>1435.06349206349</v>
      </c>
      <c r="AL34" s="6">
        <v>1392.8571428571399</v>
      </c>
      <c r="AM34" s="158">
        <v>1420.9523809523801</v>
      </c>
      <c r="AN34" s="160">
        <f t="shared" si="0"/>
        <v>2.0170940170941667</v>
      </c>
      <c r="AO34" s="164">
        <f t="shared" si="1"/>
        <v>2.7194492254734985</v>
      </c>
    </row>
    <row r="35" spans="1:41" ht="15" customHeight="1" x14ac:dyDescent="0.25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41">
        <v>1300</v>
      </c>
      <c r="AK35" s="141">
        <v>1300</v>
      </c>
      <c r="AL35" s="6">
        <v>1350.15</v>
      </c>
      <c r="AM35" s="167">
        <v>1300</v>
      </c>
      <c r="AN35" s="160">
        <f t="shared" si="0"/>
        <v>-3.7144021034699914</v>
      </c>
      <c r="AO35" s="164">
        <f t="shared" si="1"/>
        <v>-13.333333333333334</v>
      </c>
    </row>
    <row r="36" spans="1:41" ht="15" customHeight="1" x14ac:dyDescent="0.25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90">
        <v>785.71428571428567</v>
      </c>
      <c r="L36" s="91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50">
        <v>950</v>
      </c>
      <c r="S36" s="50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38">
        <v>905.38461538462002</v>
      </c>
      <c r="AK36" s="6">
        <v>900</v>
      </c>
      <c r="AL36" s="6">
        <v>950</v>
      </c>
      <c r="AM36" s="158">
        <v>896.15384615384596</v>
      </c>
      <c r="AN36" s="160">
        <f t="shared" si="0"/>
        <v>-5.6680161943320044</v>
      </c>
      <c r="AO36" s="164">
        <f t="shared" si="1"/>
        <v>9.7331240188378292</v>
      </c>
    </row>
    <row r="37" spans="1:41" ht="15" customHeight="1" x14ac:dyDescent="0.25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91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50">
        <v>634.44444444444503</v>
      </c>
      <c r="S37" s="50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38">
        <v>567.64705882352905</v>
      </c>
      <c r="AK37" s="6">
        <v>592.38095238095241</v>
      </c>
      <c r="AL37" s="6">
        <v>589.74358974358972</v>
      </c>
      <c r="AM37" s="158">
        <v>621.21212121212136</v>
      </c>
      <c r="AN37" s="160">
        <f t="shared" si="0"/>
        <v>5.335968379446669</v>
      </c>
      <c r="AO37" s="164">
        <f t="shared" si="1"/>
        <v>10.930735930735958</v>
      </c>
    </row>
    <row r="38" spans="1:41" ht="15" customHeight="1" x14ac:dyDescent="0.25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91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50">
        <v>109.36523921745599</v>
      </c>
      <c r="S38" s="50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38">
        <v>95.153247733156391</v>
      </c>
      <c r="AK38" s="6">
        <v>82.312439753309732</v>
      </c>
      <c r="AL38" s="6">
        <v>80.642625327195489</v>
      </c>
      <c r="AM38" s="158">
        <v>96.432865083623099</v>
      </c>
      <c r="AN38" s="160">
        <f t="shared" si="0"/>
        <v>19.580513025662366</v>
      </c>
      <c r="AO38" s="164">
        <f t="shared" si="1"/>
        <v>-25.095452772834133</v>
      </c>
    </row>
    <row r="39" spans="1:41" ht="15" customHeight="1" x14ac:dyDescent="0.25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91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50">
        <v>109.22905447535989</v>
      </c>
      <c r="S39" s="50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38">
        <v>100.21227773485408</v>
      </c>
      <c r="AK39" s="6">
        <v>81.590920248458772</v>
      </c>
      <c r="AL39" s="6">
        <v>82.790966480482595</v>
      </c>
      <c r="AM39" s="158">
        <v>87.154183572460497</v>
      </c>
      <c r="AN39" s="160">
        <f t="shared" si="0"/>
        <v>5.2701608369392572</v>
      </c>
      <c r="AO39" s="164">
        <f t="shared" si="1"/>
        <v>-15.32851052831</v>
      </c>
    </row>
    <row r="40" spans="1:41" ht="15" customHeight="1" x14ac:dyDescent="0.25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91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50">
        <v>517.49999999999989</v>
      </c>
      <c r="S40" s="50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38">
        <v>498.33333333333331</v>
      </c>
      <c r="AK40" s="6">
        <v>509.99999999999989</v>
      </c>
      <c r="AL40" s="6">
        <v>502.88888888888903</v>
      </c>
      <c r="AM40" s="158">
        <v>506.06060606060606</v>
      </c>
      <c r="AN40" s="160">
        <f t="shared" si="0"/>
        <v>0.6306993934037407</v>
      </c>
      <c r="AO40" s="164">
        <f t="shared" si="1"/>
        <v>4.1889483065953517</v>
      </c>
    </row>
    <row r="41" spans="1:41" ht="15" customHeight="1" x14ac:dyDescent="0.25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91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50">
        <v>391.72494172494174</v>
      </c>
      <c r="S41" s="50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38">
        <v>215.47619047619</v>
      </c>
      <c r="AK41" s="6">
        <v>228.89225202658</v>
      </c>
      <c r="AL41" s="6">
        <v>205.81905503634499</v>
      </c>
      <c r="AM41" s="158">
        <v>215.939142633068</v>
      </c>
      <c r="AN41" s="160">
        <f t="shared" si="0"/>
        <v>4.9169828298628291</v>
      </c>
      <c r="AO41" s="164">
        <f t="shared" si="1"/>
        <v>-29.898002976047916</v>
      </c>
    </row>
    <row r="42" spans="1:41" ht="15" customHeight="1" x14ac:dyDescent="0.25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50">
        <v>284.45512820512818</v>
      </c>
      <c r="S42" s="50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38">
        <v>225.41025641025601</v>
      </c>
      <c r="AK42" s="6">
        <v>219.11421911421911</v>
      </c>
      <c r="AL42" s="6">
        <v>181.81818181818181</v>
      </c>
      <c r="AM42" s="158">
        <v>226.41025641025601</v>
      </c>
      <c r="AN42" s="160">
        <f t="shared" si="0"/>
        <v>24.525641025640809</v>
      </c>
      <c r="AO42" s="164">
        <f t="shared" si="1"/>
        <v>-11.700000000000156</v>
      </c>
    </row>
    <row r="43" spans="1:41" ht="15" customHeight="1" x14ac:dyDescent="0.25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91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50">
        <v>536.41025641025647</v>
      </c>
      <c r="S43" s="50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38">
        <v>520.88888888888891</v>
      </c>
      <c r="AK43" s="6">
        <v>549.33333333333337</v>
      </c>
      <c r="AL43" s="6">
        <v>530.66666666666663</v>
      </c>
      <c r="AM43" s="158">
        <v>570</v>
      </c>
      <c r="AN43" s="160">
        <f t="shared" si="0"/>
        <v>7.4120603015075446</v>
      </c>
      <c r="AO43" s="164">
        <f t="shared" si="1"/>
        <v>10.322580645161299</v>
      </c>
    </row>
    <row r="44" spans="1:41" ht="15" customHeight="1" x14ac:dyDescent="0.25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91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50">
        <v>650</v>
      </c>
      <c r="S44" s="50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38">
        <v>703.33333333333303</v>
      </c>
      <c r="AK44" s="6">
        <v>685</v>
      </c>
      <c r="AL44" s="6">
        <v>680</v>
      </c>
      <c r="AM44" s="158">
        <v>685.71428571428567</v>
      </c>
      <c r="AN44" s="160">
        <f t="shared" si="0"/>
        <v>0.84033613445377431</v>
      </c>
      <c r="AO44" s="164">
        <f t="shared" si="1"/>
        <v>2.3454157782515921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O44"/>
  <sheetViews>
    <sheetView workbookViewId="0">
      <pane xSplit="1" ySplit="1" topLeftCell="AJ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9.140625" customWidth="1"/>
    <col min="2" max="13" width="9.140625" style="4"/>
    <col min="23" max="24" width="12.425781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6">
        <v>510.89</v>
      </c>
      <c r="I2" s="6">
        <v>424</v>
      </c>
      <c r="J2" s="29">
        <v>423.33333333333297</v>
      </c>
      <c r="K2" s="142">
        <v>414</v>
      </c>
      <c r="L2" s="93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50">
        <v>486</v>
      </c>
      <c r="S2" s="50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38">
        <v>434.73684210526318</v>
      </c>
      <c r="AK2" s="6">
        <v>429.28571428571428</v>
      </c>
      <c r="AL2" s="6">
        <v>437.64705882352939</v>
      </c>
      <c r="AM2" s="158">
        <v>440.71428571428572</v>
      </c>
      <c r="AN2" s="160">
        <f>(AM2-AL2)/AL2*100</f>
        <v>0.70084485407066699</v>
      </c>
      <c r="AO2" s="164">
        <f>(AM2-AA2)/AA2*100</f>
        <v>-0.74002574002573818</v>
      </c>
    </row>
    <row r="3" spans="1:41" ht="15" customHeight="1" x14ac:dyDescent="0.25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4">
        <v>45.625</v>
      </c>
      <c r="I3" s="6">
        <v>35.333333333333336</v>
      </c>
      <c r="J3" s="6">
        <v>36.071428571428569</v>
      </c>
      <c r="K3" s="92">
        <v>35.333333333333336</v>
      </c>
      <c r="L3" s="93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50">
        <v>37.5</v>
      </c>
      <c r="S3" s="50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38">
        <v>38.1111111111111</v>
      </c>
      <c r="AK3" s="6">
        <v>37.625</v>
      </c>
      <c r="AL3" s="6">
        <v>38.176470588235297</v>
      </c>
      <c r="AM3" s="158">
        <v>37.6666666666667</v>
      </c>
      <c r="AN3" s="160">
        <f t="shared" ref="AN3:AN44" si="0">(AM3-AL3)/AL3*100</f>
        <v>-1.3353877760656627</v>
      </c>
      <c r="AO3" s="164">
        <f t="shared" ref="AO3:AO44" si="1">(AM3-AA3)/AA3*100</f>
        <v>-2.586206896551722</v>
      </c>
    </row>
    <row r="4" spans="1:41" ht="15" customHeight="1" x14ac:dyDescent="0.25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92">
        <v>326.94797919167701</v>
      </c>
      <c r="L4" s="93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50">
        <v>343.33733493397358</v>
      </c>
      <c r="S4" s="50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38">
        <v>256.061833431401</v>
      </c>
      <c r="AK4" s="6">
        <v>242.067400023689</v>
      </c>
      <c r="AL4" s="6">
        <v>233.824814191363</v>
      </c>
      <c r="AM4" s="158">
        <v>189.30575243188301</v>
      </c>
      <c r="AN4" s="160">
        <f t="shared" si="0"/>
        <v>-19.039494124453981</v>
      </c>
      <c r="AO4" s="164">
        <f t="shared" si="1"/>
        <v>-34.92061364011505</v>
      </c>
    </row>
    <row r="5" spans="1:41" ht="15" customHeight="1" x14ac:dyDescent="0.25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92">
        <v>316.90334875898901</v>
      </c>
      <c r="L5" s="93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50">
        <v>319.37309398083056</v>
      </c>
      <c r="S5" s="50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38">
        <v>176.73712289341177</v>
      </c>
      <c r="AK5" s="6">
        <v>196.04960651509259</v>
      </c>
      <c r="AL5" s="6">
        <v>202.60636027653899</v>
      </c>
      <c r="AM5" s="158">
        <v>181.31118447637792</v>
      </c>
      <c r="AN5" s="160">
        <f t="shared" si="0"/>
        <v>-10.51061564459039</v>
      </c>
      <c r="AO5" s="164">
        <f t="shared" si="1"/>
        <v>-20.446384539754188</v>
      </c>
    </row>
    <row r="6" spans="1:41" ht="15" customHeight="1" x14ac:dyDescent="0.25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92">
        <v>980.92387031854298</v>
      </c>
      <c r="L6" s="93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50">
        <v>928.491498839325</v>
      </c>
      <c r="S6" s="50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38">
        <v>929.20745920745901</v>
      </c>
      <c r="AK6" s="6">
        <v>897.98215802888706</v>
      </c>
      <c r="AL6" s="6">
        <v>861.22980961690996</v>
      </c>
      <c r="AM6" s="158">
        <v>836.68336236933999</v>
      </c>
      <c r="AN6" s="160">
        <f t="shared" si="0"/>
        <v>-2.8501622880992312</v>
      </c>
      <c r="AO6" s="164">
        <f t="shared" si="1"/>
        <v>-6.9918047638266092</v>
      </c>
    </row>
    <row r="7" spans="1:41" ht="15" customHeight="1" x14ac:dyDescent="0.25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70">
        <v>1311.0843512430499</v>
      </c>
      <c r="I7" s="6">
        <v>1275.70727272727</v>
      </c>
      <c r="J7" s="6">
        <v>1282.64941105768</v>
      </c>
      <c r="K7" s="92">
        <v>1217.5253249858699</v>
      </c>
      <c r="L7" s="93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50">
        <v>1106.3209071867609</v>
      </c>
      <c r="S7" s="50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38">
        <v>1269.2668241230999</v>
      </c>
      <c r="AK7" s="6">
        <v>1257.7420297026299</v>
      </c>
      <c r="AL7" s="6">
        <v>1225.43558073636</v>
      </c>
      <c r="AM7" s="158">
        <v>1182.9002298514499</v>
      </c>
      <c r="AN7" s="160">
        <f t="shared" si="0"/>
        <v>-3.4710393229606313</v>
      </c>
      <c r="AO7" s="164">
        <f t="shared" si="1"/>
        <v>11.352071215978739</v>
      </c>
    </row>
    <row r="8" spans="1:41" ht="15" customHeight="1" x14ac:dyDescent="0.25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92">
        <v>225.71428571428601</v>
      </c>
      <c r="L8" s="93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50">
        <v>275</v>
      </c>
      <c r="S8" s="50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38">
        <v>220</v>
      </c>
      <c r="AK8" s="6">
        <v>242.85714285714286</v>
      </c>
      <c r="AL8" s="6">
        <v>244.44444444444446</v>
      </c>
      <c r="AM8" s="158">
        <v>252.72727272727272</v>
      </c>
      <c r="AN8" s="160">
        <f t="shared" si="0"/>
        <v>3.3884297520661071</v>
      </c>
      <c r="AO8" s="164">
        <f t="shared" si="1"/>
        <v>1.0909090909090879</v>
      </c>
    </row>
    <row r="9" spans="1:41" ht="15" customHeight="1" x14ac:dyDescent="0.25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92">
        <v>227.142857142857</v>
      </c>
      <c r="L9" s="93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50">
        <v>285</v>
      </c>
      <c r="S9" s="50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38">
        <v>229.16666666666666</v>
      </c>
      <c r="AK9" s="6">
        <v>227.77777777777777</v>
      </c>
      <c r="AL9" s="6">
        <v>222.72727272727272</v>
      </c>
      <c r="AM9" s="158">
        <v>242.5</v>
      </c>
      <c r="AN9" s="160">
        <f t="shared" si="0"/>
        <v>8.8775510204081662</v>
      </c>
      <c r="AO9" s="164">
        <f t="shared" si="1"/>
        <v>2.46478873239437</v>
      </c>
    </row>
    <row r="10" spans="1:41" ht="15" customHeight="1" x14ac:dyDescent="0.25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92">
        <v>367.67568596654098</v>
      </c>
      <c r="L10" s="92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50">
        <v>317.59747577191803</v>
      </c>
      <c r="S10" s="50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38">
        <v>362.76272577996701</v>
      </c>
      <c r="AK10" s="6">
        <v>340.710180623974</v>
      </c>
      <c r="AL10" s="6">
        <v>355.60481663929897</v>
      </c>
      <c r="AM10" s="158">
        <v>322.068965517241</v>
      </c>
      <c r="AN10" s="160">
        <f t="shared" si="0"/>
        <v>-9.4306515415044085</v>
      </c>
      <c r="AO10" s="164">
        <f t="shared" si="1"/>
        <v>-27.559285613817792</v>
      </c>
    </row>
    <row r="11" spans="1:41" ht="15" customHeight="1" x14ac:dyDescent="0.25">
      <c r="A11" s="2" t="s">
        <v>10</v>
      </c>
      <c r="B11" s="6">
        <v>850</v>
      </c>
      <c r="C11" s="6">
        <v>880.34</v>
      </c>
      <c r="D11" s="70">
        <v>865.17000000000007</v>
      </c>
      <c r="E11" s="6">
        <v>880</v>
      </c>
      <c r="F11" s="6">
        <v>887.34</v>
      </c>
      <c r="G11" s="26">
        <v>883.67000000000007</v>
      </c>
      <c r="H11" s="8">
        <v>885.50500000000011</v>
      </c>
      <c r="I11" s="6">
        <v>877.25</v>
      </c>
      <c r="J11" s="70">
        <v>877.86407499999996</v>
      </c>
      <c r="K11" s="70">
        <v>877.86407499999996</v>
      </c>
      <c r="L11" s="70">
        <v>877.86407499999996</v>
      </c>
      <c r="M11" s="13">
        <v>850.4020211719552</v>
      </c>
      <c r="N11" s="70">
        <v>854.65403127781485</v>
      </c>
      <c r="O11" s="6">
        <v>874.75304978744998</v>
      </c>
      <c r="P11" s="6">
        <v>874.75304978744998</v>
      </c>
      <c r="Q11" s="70">
        <v>868.05337695090486</v>
      </c>
      <c r="R11" s="50">
        <v>900</v>
      </c>
      <c r="S11" s="50">
        <v>894.31925580016002</v>
      </c>
      <c r="T11" s="13">
        <v>877.62125543942511</v>
      </c>
      <c r="U11" s="6">
        <v>877.73628843474341</v>
      </c>
      <c r="V11" s="143">
        <v>877.73628843474341</v>
      </c>
      <c r="W11" s="6">
        <v>800.25</v>
      </c>
      <c r="X11" s="143">
        <v>819.69282823728099</v>
      </c>
      <c r="Y11" s="6">
        <v>799.65</v>
      </c>
      <c r="Z11" s="143">
        <v>809.934952012498</v>
      </c>
      <c r="AA11" s="13">
        <v>802.39</v>
      </c>
      <c r="AB11" s="13">
        <v>789.02</v>
      </c>
      <c r="AC11" s="22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38">
        <v>650</v>
      </c>
      <c r="AK11" s="138">
        <v>650</v>
      </c>
      <c r="AL11" s="139">
        <v>633.48</v>
      </c>
      <c r="AM11" s="167">
        <v>650</v>
      </c>
      <c r="AN11" s="160">
        <f t="shared" si="0"/>
        <v>2.6078171370840408</v>
      </c>
      <c r="AO11" s="164">
        <f t="shared" si="1"/>
        <v>-18.992011366043943</v>
      </c>
    </row>
    <row r="12" spans="1:41" ht="15" customHeight="1" x14ac:dyDescent="0.25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50">
        <v>1050</v>
      </c>
      <c r="S12" s="50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38">
        <v>800</v>
      </c>
      <c r="AK12" s="138">
        <v>800</v>
      </c>
      <c r="AL12" s="139">
        <v>792.37</v>
      </c>
      <c r="AM12" s="167">
        <v>800</v>
      </c>
      <c r="AN12" s="160">
        <f t="shared" si="0"/>
        <v>0.9629339828615413</v>
      </c>
      <c r="AO12" s="164">
        <f t="shared" si="1"/>
        <v>-11.262950063225144</v>
      </c>
    </row>
    <row r="13" spans="1:41" ht="15" customHeight="1" x14ac:dyDescent="0.25">
      <c r="A13" s="2" t="s">
        <v>12</v>
      </c>
      <c r="B13" s="6">
        <v>130.74</v>
      </c>
      <c r="C13" s="7">
        <v>130</v>
      </c>
      <c r="D13" s="29">
        <v>140</v>
      </c>
      <c r="E13" s="7">
        <v>140</v>
      </c>
      <c r="F13" s="6">
        <v>160</v>
      </c>
      <c r="G13" s="26">
        <v>170</v>
      </c>
      <c r="H13" s="8">
        <v>165</v>
      </c>
      <c r="I13" s="7">
        <v>180</v>
      </c>
      <c r="J13" s="29">
        <v>180</v>
      </c>
      <c r="K13" s="142">
        <v>180</v>
      </c>
      <c r="L13" s="142">
        <v>180</v>
      </c>
      <c r="M13" s="13">
        <v>150</v>
      </c>
      <c r="N13" s="29">
        <v>155</v>
      </c>
      <c r="O13" s="6">
        <v>140</v>
      </c>
      <c r="P13" s="6">
        <v>140</v>
      </c>
      <c r="Q13" s="112">
        <v>148</v>
      </c>
      <c r="R13" s="50">
        <v>160</v>
      </c>
      <c r="S13" s="50">
        <v>158.38632994654699</v>
      </c>
      <c r="T13" s="13">
        <v>156.66666666666666</v>
      </c>
      <c r="U13" s="6">
        <v>160</v>
      </c>
      <c r="V13" s="29">
        <v>175.833333333333</v>
      </c>
      <c r="W13" s="7">
        <v>165.32</v>
      </c>
      <c r="X13" s="17">
        <v>159.1697176881959</v>
      </c>
      <c r="Y13" s="29">
        <v>154</v>
      </c>
      <c r="Z13" s="29">
        <v>154</v>
      </c>
      <c r="AA13" s="15">
        <v>140</v>
      </c>
      <c r="AB13" s="15">
        <v>133.33333333333334</v>
      </c>
      <c r="AC13" s="24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38">
        <v>145</v>
      </c>
      <c r="AK13" s="6">
        <v>150</v>
      </c>
      <c r="AL13" s="29">
        <v>150</v>
      </c>
      <c r="AM13" s="158">
        <v>150</v>
      </c>
      <c r="AN13" s="160">
        <f t="shared" si="0"/>
        <v>0</v>
      </c>
      <c r="AO13" s="164">
        <f t="shared" si="1"/>
        <v>7.1428571428571423</v>
      </c>
    </row>
    <row r="14" spans="1:41" ht="15" customHeight="1" x14ac:dyDescent="0.25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6">
        <v>195</v>
      </c>
      <c r="H14" s="112">
        <v>190</v>
      </c>
      <c r="I14" s="6">
        <v>188</v>
      </c>
      <c r="J14" s="6">
        <v>204.61538461538461</v>
      </c>
      <c r="K14" s="92">
        <v>200</v>
      </c>
      <c r="L14" s="93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50">
        <v>176.42857142857142</v>
      </c>
      <c r="S14" s="50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9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38">
        <v>163.125</v>
      </c>
      <c r="AK14" s="6">
        <v>166.66666666666666</v>
      </c>
      <c r="AL14" s="29">
        <v>166.875</v>
      </c>
      <c r="AM14" s="158">
        <v>166.36363636363637</v>
      </c>
      <c r="AN14" s="160">
        <f t="shared" si="0"/>
        <v>-0.30643513789580584</v>
      </c>
      <c r="AO14" s="164">
        <f t="shared" si="1"/>
        <v>-11.976911976911971</v>
      </c>
    </row>
    <row r="15" spans="1:41" ht="15" customHeight="1" x14ac:dyDescent="0.25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70">
        <v>1475</v>
      </c>
      <c r="I15" s="6">
        <v>1200</v>
      </c>
      <c r="J15" s="6">
        <v>1200</v>
      </c>
      <c r="K15" s="92">
        <v>1200</v>
      </c>
      <c r="L15" s="93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50">
        <v>1133.3333333333301</v>
      </c>
      <c r="S15" s="50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38">
        <v>1540</v>
      </c>
      <c r="AK15" s="138">
        <v>1500</v>
      </c>
      <c r="AL15" s="29">
        <v>1502.49</v>
      </c>
      <c r="AM15" s="158">
        <v>1485.3333333333301</v>
      </c>
      <c r="AN15" s="160">
        <f t="shared" si="0"/>
        <v>-1.1418822532376212</v>
      </c>
      <c r="AO15" s="164">
        <f t="shared" si="1"/>
        <v>15.590142671854482</v>
      </c>
    </row>
    <row r="16" spans="1:41" ht="15" customHeight="1" x14ac:dyDescent="0.25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112">
        <v>275.49316555318222</v>
      </c>
      <c r="I16" s="6">
        <v>342.11999999999995</v>
      </c>
      <c r="J16" s="6">
        <v>338.62670735783303</v>
      </c>
      <c r="K16" s="92">
        <v>307.771488845921</v>
      </c>
      <c r="L16" s="93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50">
        <v>301.58396816863501</v>
      </c>
      <c r="S16" s="50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38">
        <v>127.11322367715478</v>
      </c>
      <c r="AK16" s="6">
        <v>117.02547444557025</v>
      </c>
      <c r="AL16" s="29">
        <v>127.10952150847373</v>
      </c>
      <c r="AM16" s="158">
        <v>112.0477209860116</v>
      </c>
      <c r="AN16" s="160">
        <f t="shared" si="0"/>
        <v>-11.849466777717391</v>
      </c>
      <c r="AO16" s="164">
        <f t="shared" si="1"/>
        <v>-19.976289488989192</v>
      </c>
    </row>
    <row r="17" spans="1:41" ht="15" customHeight="1" x14ac:dyDescent="0.25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92">
        <v>328.18468992926603</v>
      </c>
      <c r="L17" s="93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50">
        <v>283.50709902723901</v>
      </c>
      <c r="S17" s="50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38">
        <v>134.72576036575376</v>
      </c>
      <c r="AK17" s="6">
        <v>143.51194771162213</v>
      </c>
      <c r="AL17" s="6">
        <v>151.88465733570155</v>
      </c>
      <c r="AM17" s="158">
        <v>133.30206310343203</v>
      </c>
      <c r="AN17" s="160">
        <f t="shared" si="0"/>
        <v>-12.234675021320633</v>
      </c>
      <c r="AO17" s="164">
        <f t="shared" si="1"/>
        <v>-32.907709386506397</v>
      </c>
    </row>
    <row r="18" spans="1:41" ht="15" customHeight="1" x14ac:dyDescent="0.25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92">
        <v>1127.7777777777801</v>
      </c>
      <c r="L18" s="93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50">
        <v>879.45402298850604</v>
      </c>
      <c r="S18" s="50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38">
        <v>959.53488372093</v>
      </c>
      <c r="AK18" s="6">
        <v>970.79545454544996</v>
      </c>
      <c r="AL18" s="6">
        <v>985.71428571428578</v>
      </c>
      <c r="AM18" s="158">
        <v>952.857142857143</v>
      </c>
      <c r="AN18" s="160">
        <f t="shared" si="0"/>
        <v>-3.333333333333325</v>
      </c>
      <c r="AO18" s="164">
        <f t="shared" si="1"/>
        <v>-2.7696793002915303</v>
      </c>
    </row>
    <row r="19" spans="1:41" ht="15" customHeight="1" x14ac:dyDescent="0.25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70">
        <v>1695.454545454545</v>
      </c>
      <c r="I19" s="6">
        <v>1402.5650000000001</v>
      </c>
      <c r="J19" s="6">
        <v>1500</v>
      </c>
      <c r="K19" s="92">
        <v>1502.5641025641</v>
      </c>
      <c r="L19" s="93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50">
        <v>1633.3333333333301</v>
      </c>
      <c r="S19" s="50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38">
        <v>1525.7142857142901</v>
      </c>
      <c r="AK19" s="6">
        <v>1536.1363636363601</v>
      </c>
      <c r="AL19" s="6">
        <v>1493.6363636363601</v>
      </c>
      <c r="AM19" s="158">
        <v>1480</v>
      </c>
      <c r="AN19" s="160">
        <f t="shared" si="0"/>
        <v>-0.91296409007888912</v>
      </c>
      <c r="AO19" s="164">
        <f t="shared" si="1"/>
        <v>-1.3333333333333335</v>
      </c>
    </row>
    <row r="20" spans="1:41" ht="15" customHeight="1" x14ac:dyDescent="0.25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112">
        <v>170.55</v>
      </c>
      <c r="I20" s="6">
        <v>187.45142857142901</v>
      </c>
      <c r="J20" s="6">
        <v>180.26278535431899</v>
      </c>
      <c r="K20" s="92">
        <v>147.107076795643</v>
      </c>
      <c r="L20" s="93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50">
        <v>222.505870198178</v>
      </c>
      <c r="S20" s="50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38">
        <v>184.23286272550979</v>
      </c>
      <c r="AK20" s="6">
        <v>198.813525410164</v>
      </c>
      <c r="AL20" s="6">
        <v>173.4010387371732</v>
      </c>
      <c r="AM20" s="158">
        <v>162.935777981027</v>
      </c>
      <c r="AN20" s="160">
        <f t="shared" si="0"/>
        <v>-6.0352930019113442</v>
      </c>
      <c r="AO20" s="164">
        <f t="shared" si="1"/>
        <v>-35.845227029104294</v>
      </c>
    </row>
    <row r="21" spans="1:41" ht="15" customHeight="1" x14ac:dyDescent="0.25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144">
        <v>301.68992884510124</v>
      </c>
      <c r="I21" s="6">
        <v>298.75799999999998</v>
      </c>
      <c r="J21" s="6">
        <v>285.17883915185269</v>
      </c>
      <c r="K21" s="92">
        <v>265.45489160181813</v>
      </c>
      <c r="L21" s="93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50">
        <v>368.01420718212302</v>
      </c>
      <c r="S21" s="50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38">
        <v>287.60946907498635</v>
      </c>
      <c r="AK21" s="6">
        <v>278.544061302682</v>
      </c>
      <c r="AL21" s="6">
        <v>296.32183908045977</v>
      </c>
      <c r="AM21" s="158">
        <v>314.64503042596402</v>
      </c>
      <c r="AN21" s="160">
        <f t="shared" si="0"/>
        <v>6.1835440149684651</v>
      </c>
      <c r="AO21" s="164">
        <f t="shared" si="1"/>
        <v>31.102096010818343</v>
      </c>
    </row>
    <row r="22" spans="1:41" ht="15" customHeight="1" x14ac:dyDescent="0.25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112">
        <v>244.15733309815678</v>
      </c>
      <c r="I22" s="6">
        <v>238.443571428571</v>
      </c>
      <c r="J22" s="6">
        <v>269.65448047399917</v>
      </c>
      <c r="K22" s="92">
        <v>243.9364994921894</v>
      </c>
      <c r="L22" s="93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50">
        <v>260.33465257603194</v>
      </c>
      <c r="S22" s="50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38">
        <v>270.13017079842803</v>
      </c>
      <c r="AK22" s="6">
        <v>275.46431906095779</v>
      </c>
      <c r="AL22" s="6">
        <v>291.62135442412301</v>
      </c>
      <c r="AM22" s="158">
        <v>282.00254958305158</v>
      </c>
      <c r="AN22" s="160">
        <f t="shared" si="0"/>
        <v>-3.2983883707920145</v>
      </c>
      <c r="AO22" s="164">
        <f t="shared" si="1"/>
        <v>33.897881998697777</v>
      </c>
    </row>
    <row r="23" spans="1:41" ht="15" customHeight="1" x14ac:dyDescent="0.25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92">
        <v>285</v>
      </c>
      <c r="L23" s="93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50">
        <v>353.40290381125197</v>
      </c>
      <c r="S23" s="50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38">
        <v>262.90640394088672</v>
      </c>
      <c r="AK23" s="6">
        <v>245.623342175066</v>
      </c>
      <c r="AL23" s="6">
        <v>275.86206896551727</v>
      </c>
      <c r="AM23" s="158">
        <v>219.425287356322</v>
      </c>
      <c r="AN23" s="160">
        <f t="shared" si="0"/>
        <v>-20.458333333333282</v>
      </c>
      <c r="AO23" s="164">
        <f t="shared" si="1"/>
        <v>-6.0142704245450567</v>
      </c>
    </row>
    <row r="24" spans="1:41" ht="15" customHeight="1" x14ac:dyDescent="0.25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92">
        <v>310.5</v>
      </c>
      <c r="L24" s="92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50">
        <v>323.37026816017254</v>
      </c>
      <c r="S24" s="50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38">
        <v>387.35091023226619</v>
      </c>
      <c r="AK24" s="6">
        <v>394.93110587563359</v>
      </c>
      <c r="AL24" s="6">
        <v>381.19701650385463</v>
      </c>
      <c r="AM24" s="158">
        <v>403.7544573467593</v>
      </c>
      <c r="AN24" s="160">
        <f t="shared" si="0"/>
        <v>5.917528172122136</v>
      </c>
      <c r="AO24" s="164">
        <f t="shared" si="1"/>
        <v>24.548673187587884</v>
      </c>
    </row>
    <row r="25" spans="1:41" ht="15" customHeight="1" x14ac:dyDescent="0.25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92">
        <v>210.54210940204601</v>
      </c>
      <c r="L25" s="93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50">
        <v>216.519140191102</v>
      </c>
      <c r="S25" s="50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38">
        <v>252.1781641131486</v>
      </c>
      <c r="AK25" s="6">
        <v>246.9977254974246</v>
      </c>
      <c r="AL25" s="6">
        <v>229.45153287258549</v>
      </c>
      <c r="AM25" s="158">
        <v>232.01034259857792</v>
      </c>
      <c r="AN25" s="160">
        <f t="shared" si="0"/>
        <v>1.1151852829038804</v>
      </c>
      <c r="AO25" s="164">
        <f t="shared" si="1"/>
        <v>91.121097338046354</v>
      </c>
    </row>
    <row r="26" spans="1:41" ht="15" customHeight="1" x14ac:dyDescent="0.25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92">
        <v>205.38729665590157</v>
      </c>
      <c r="L26" s="93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50">
        <v>335.52869429956701</v>
      </c>
      <c r="S26" s="50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38">
        <v>206.64106976429301</v>
      </c>
      <c r="AK26" s="6">
        <v>224.24468728214799</v>
      </c>
      <c r="AL26" s="6">
        <v>173.40060562366168</v>
      </c>
      <c r="AM26" s="158">
        <v>189.29354304737836</v>
      </c>
      <c r="AN26" s="160">
        <f t="shared" si="0"/>
        <v>9.1654451647128443</v>
      </c>
      <c r="AO26" s="164">
        <f t="shared" si="1"/>
        <v>11.466550608311682</v>
      </c>
    </row>
    <row r="27" spans="1:41" ht="15" customHeight="1" x14ac:dyDescent="0.25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28">
        <v>1255.9000000000001</v>
      </c>
      <c r="J27" s="6">
        <v>1200</v>
      </c>
      <c r="K27" s="6">
        <v>1200</v>
      </c>
      <c r="L27" s="93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70">
        <v>1283.6648584049699</v>
      </c>
      <c r="S27" s="50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2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40">
        <v>1409.7777777777701</v>
      </c>
      <c r="AK27" s="6">
        <v>1426.6666666666599</v>
      </c>
      <c r="AL27" s="6">
        <v>1400</v>
      </c>
      <c r="AM27" s="158">
        <v>1450.0606060606001</v>
      </c>
      <c r="AN27" s="160">
        <f t="shared" si="0"/>
        <v>3.5757575757571498</v>
      </c>
      <c r="AO27" s="164">
        <f t="shared" si="1"/>
        <v>12.123578685085104</v>
      </c>
    </row>
    <row r="28" spans="1:41" ht="15" customHeight="1" x14ac:dyDescent="0.25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92">
        <v>785.45</v>
      </c>
      <c r="L28" s="93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145">
        <v>913.33333333333303</v>
      </c>
      <c r="S28" s="50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4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38">
        <v>850</v>
      </c>
      <c r="AK28" s="6">
        <v>820</v>
      </c>
      <c r="AL28" s="6">
        <v>811.1111111111112</v>
      </c>
      <c r="AM28" s="158">
        <v>869.44444444444002</v>
      </c>
      <c r="AN28" s="160">
        <f t="shared" si="0"/>
        <v>7.1917808219172512</v>
      </c>
      <c r="AO28" s="164">
        <f t="shared" si="1"/>
        <v>-0.68651205722906494</v>
      </c>
    </row>
    <row r="29" spans="1:41" ht="15" customHeight="1" x14ac:dyDescent="0.25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92">
        <v>138.84777225719787</v>
      </c>
      <c r="L29" s="93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50">
        <v>310.88504088504101</v>
      </c>
      <c r="S29" s="50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38">
        <v>241.715985174558</v>
      </c>
      <c r="AK29" s="6">
        <v>244.70609973479415</v>
      </c>
      <c r="AL29" s="6">
        <v>202.71290523615701</v>
      </c>
      <c r="AM29" s="158">
        <v>225.80725907384232</v>
      </c>
      <c r="AN29" s="160">
        <f t="shared" si="0"/>
        <v>11.392641139833097</v>
      </c>
      <c r="AO29" s="164">
        <f t="shared" si="1"/>
        <v>13.691817980234086</v>
      </c>
    </row>
    <row r="30" spans="1:41" ht="15" customHeight="1" x14ac:dyDescent="0.25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92">
        <v>85</v>
      </c>
      <c r="L30" s="93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50">
        <v>147.75830230375684</v>
      </c>
      <c r="S30" s="50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38">
        <v>124.9259036390827</v>
      </c>
      <c r="AK30" s="6">
        <v>164.26718207832701</v>
      </c>
      <c r="AL30" s="6">
        <v>156.85320016600801</v>
      </c>
      <c r="AM30" s="158">
        <v>165.46884275127101</v>
      </c>
      <c r="AN30" s="160">
        <f t="shared" si="0"/>
        <v>5.4928063795603181</v>
      </c>
      <c r="AO30" s="164">
        <f t="shared" si="1"/>
        <v>47.99849922533835</v>
      </c>
    </row>
    <row r="31" spans="1:41" ht="15" customHeight="1" x14ac:dyDescent="0.25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92">
        <v>865.33</v>
      </c>
      <c r="L31" s="93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50">
        <v>883.33333333333303</v>
      </c>
      <c r="S31" s="50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38">
        <v>686.82864450127897</v>
      </c>
      <c r="AK31" s="6">
        <v>708.12324929971999</v>
      </c>
      <c r="AL31" s="6">
        <v>711.11111111111097</v>
      </c>
      <c r="AM31" s="158">
        <v>725.29341579714298</v>
      </c>
      <c r="AN31" s="160">
        <f t="shared" si="0"/>
        <v>1.9943865964732521</v>
      </c>
      <c r="AO31" s="164">
        <f t="shared" si="1"/>
        <v>5.4740160504984514</v>
      </c>
    </row>
    <row r="32" spans="1:41" ht="15" customHeight="1" x14ac:dyDescent="0.25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92">
        <v>793.7908496732025</v>
      </c>
      <c r="L32" s="93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50">
        <v>700</v>
      </c>
      <c r="S32" s="50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38">
        <v>854.76190476190504</v>
      </c>
      <c r="AK32" s="6">
        <v>828.35481997677095</v>
      </c>
      <c r="AL32" s="6">
        <v>828.57142857142867</v>
      </c>
      <c r="AM32" s="158">
        <v>862.41228070175396</v>
      </c>
      <c r="AN32" s="160">
        <f t="shared" si="0"/>
        <v>4.0842407743496034</v>
      </c>
      <c r="AO32" s="164">
        <f t="shared" si="1"/>
        <v>7.3926692127403157</v>
      </c>
    </row>
    <row r="33" spans="1:41" ht="15" customHeight="1" x14ac:dyDescent="0.25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6">
        <v>799.84</v>
      </c>
      <c r="J33" s="70">
        <v>791.04</v>
      </c>
      <c r="K33" s="70">
        <v>791.04</v>
      </c>
      <c r="L33" s="70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50">
        <v>900</v>
      </c>
      <c r="S33" s="50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38">
        <v>800</v>
      </c>
      <c r="AK33" s="138">
        <v>800</v>
      </c>
      <c r="AL33" s="6">
        <v>813.02</v>
      </c>
      <c r="AM33" s="158">
        <v>877.77777777777806</v>
      </c>
      <c r="AN33" s="160">
        <f t="shared" si="0"/>
        <v>7.9650903763472085</v>
      </c>
      <c r="AO33" s="164">
        <f t="shared" si="1"/>
        <v>9.4622493799448915</v>
      </c>
    </row>
    <row r="34" spans="1:41" ht="15" customHeight="1" x14ac:dyDescent="0.25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42">
        <v>1700</v>
      </c>
      <c r="L34" s="146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50">
        <v>1666.6666666666667</v>
      </c>
      <c r="S34" s="50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38">
        <v>1350</v>
      </c>
      <c r="AK34" s="6">
        <v>1328.57142857142</v>
      </c>
      <c r="AL34" s="7">
        <v>1355.0019</v>
      </c>
      <c r="AM34" s="158">
        <v>1297.2183908045999</v>
      </c>
      <c r="AN34" s="160">
        <f t="shared" si="0"/>
        <v>-4.2644596435916453</v>
      </c>
      <c r="AO34" s="164">
        <f t="shared" si="1"/>
        <v>-11.553291536049597</v>
      </c>
    </row>
    <row r="35" spans="1:41" ht="15" customHeight="1" x14ac:dyDescent="0.25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92">
        <v>1350</v>
      </c>
      <c r="L35" s="93">
        <v>1381.67</v>
      </c>
      <c r="M35" s="13">
        <v>1516.2270927755396</v>
      </c>
      <c r="N35" s="70">
        <v>1488.57835</v>
      </c>
      <c r="O35" s="6">
        <v>1492.1742276337388</v>
      </c>
      <c r="P35" s="6">
        <v>1492.1742276337388</v>
      </c>
      <c r="Q35" s="70">
        <v>1490.9756017558259</v>
      </c>
      <c r="R35" s="70">
        <v>1467.0892362380141</v>
      </c>
      <c r="S35" s="50">
        <v>1500</v>
      </c>
      <c r="T35" s="13">
        <v>1488.4634760365357</v>
      </c>
      <c r="U35" s="6">
        <v>1488.4935884711217</v>
      </c>
      <c r="V35" s="143">
        <v>1488.4935884711217</v>
      </c>
      <c r="W35" s="6">
        <v>1400.951</v>
      </c>
      <c r="X35" s="6">
        <v>1411.1111111111099</v>
      </c>
      <c r="Y35" s="6">
        <v>1421</v>
      </c>
      <c r="Z35" s="143">
        <v>1469.125367279267</v>
      </c>
      <c r="AA35" s="13">
        <v>1409.32</v>
      </c>
      <c r="AB35" s="13">
        <v>1402.3</v>
      </c>
      <c r="AC35" s="22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38">
        <v>1400</v>
      </c>
      <c r="AK35" s="138">
        <v>1400</v>
      </c>
      <c r="AL35" s="139">
        <v>1411.35</v>
      </c>
      <c r="AM35" s="167">
        <v>1400</v>
      </c>
      <c r="AN35" s="160">
        <f t="shared" si="0"/>
        <v>-0.80419456548693879</v>
      </c>
      <c r="AO35" s="164">
        <f t="shared" si="1"/>
        <v>-0.66131183833337615</v>
      </c>
    </row>
    <row r="36" spans="1:41" ht="15" customHeight="1" x14ac:dyDescent="0.25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92">
        <v>721.81371668462998</v>
      </c>
      <c r="L36" s="93">
        <v>740.14874999999995</v>
      </c>
      <c r="M36" s="13">
        <v>767.05547176135417</v>
      </c>
      <c r="N36" s="29">
        <v>813.85281385281405</v>
      </c>
      <c r="O36" s="6">
        <v>787.11104684788893</v>
      </c>
      <c r="P36" s="6">
        <v>820.48709315376004</v>
      </c>
      <c r="Q36" s="112">
        <v>867.03296703296701</v>
      </c>
      <c r="R36" s="145">
        <v>852.00937222402899</v>
      </c>
      <c r="S36" s="50">
        <v>848.71373672218488</v>
      </c>
      <c r="T36" s="13">
        <v>905.26315789473699</v>
      </c>
      <c r="U36" s="6">
        <v>936.11111111111109</v>
      </c>
      <c r="V36" s="29">
        <v>941.09311740890701</v>
      </c>
      <c r="W36" s="6">
        <v>848.71373672218488</v>
      </c>
      <c r="X36" s="6">
        <v>805.81309464090577</v>
      </c>
      <c r="Y36" s="7">
        <v>878.84615384614995</v>
      </c>
      <c r="Z36" s="29">
        <v>907.82051282051304</v>
      </c>
      <c r="AA36" s="15">
        <v>930.25641025641005</v>
      </c>
      <c r="AB36" s="15">
        <v>943.87755102041001</v>
      </c>
      <c r="AC36" s="24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41">
        <v>992.30769230769238</v>
      </c>
      <c r="AK36" s="7">
        <v>961.59502262443402</v>
      </c>
      <c r="AL36" s="6">
        <v>963.78205128205002</v>
      </c>
      <c r="AM36" s="158">
        <v>1014.32234432234</v>
      </c>
      <c r="AN36" s="160">
        <f t="shared" si="0"/>
        <v>5.2439545821651095</v>
      </c>
      <c r="AO36" s="164">
        <f t="shared" si="1"/>
        <v>9.0368561978259869</v>
      </c>
    </row>
    <row r="37" spans="1:41" ht="15" customHeight="1" x14ac:dyDescent="0.25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70">
        <v>529.12</v>
      </c>
      <c r="L37" s="93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50">
        <v>603.55555555555554</v>
      </c>
      <c r="S37" s="50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38">
        <v>552.98245614035079</v>
      </c>
      <c r="AK37" s="6">
        <v>567.11111111111109</v>
      </c>
      <c r="AL37" s="6">
        <v>567.8431372549021</v>
      </c>
      <c r="AM37" s="158">
        <v>566.66666666666663</v>
      </c>
      <c r="AN37" s="160">
        <f t="shared" si="0"/>
        <v>-0.20718232044202067</v>
      </c>
      <c r="AO37" s="164">
        <f t="shared" si="1"/>
        <v>-0.33500837520938404</v>
      </c>
    </row>
    <row r="38" spans="1:41" ht="15" customHeight="1" x14ac:dyDescent="0.25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3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50">
        <v>116.8313191943444</v>
      </c>
      <c r="S38" s="50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38">
        <v>92.225712284408431</v>
      </c>
      <c r="AK38" s="6">
        <v>96.608805625660594</v>
      </c>
      <c r="AL38" s="6">
        <v>87.659383753501402</v>
      </c>
      <c r="AM38" s="158">
        <v>91.501053186466535</v>
      </c>
      <c r="AN38" s="160">
        <f t="shared" si="0"/>
        <v>4.382496509179127</v>
      </c>
      <c r="AO38" s="164">
        <f t="shared" si="1"/>
        <v>-7.0340083458116833</v>
      </c>
    </row>
    <row r="39" spans="1:41" ht="15" customHeight="1" x14ac:dyDescent="0.25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3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50">
        <v>186.33630044610399</v>
      </c>
      <c r="S39" s="50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38">
        <v>98.70667826066645</v>
      </c>
      <c r="AK39" s="6">
        <v>97.130862695955599</v>
      </c>
      <c r="AL39" s="6">
        <v>90.598742608154382</v>
      </c>
      <c r="AM39" s="158">
        <v>91.673163341375471</v>
      </c>
      <c r="AN39" s="160">
        <f t="shared" si="0"/>
        <v>1.1859113076966539</v>
      </c>
      <c r="AO39" s="164">
        <f t="shared" si="1"/>
        <v>2.6064966550900923</v>
      </c>
    </row>
    <row r="40" spans="1:41" ht="15" customHeight="1" x14ac:dyDescent="0.25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3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50">
        <v>493.33333333333337</v>
      </c>
      <c r="S40" s="50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38">
        <v>452.63157894736844</v>
      </c>
      <c r="AK40" s="6">
        <v>477.33333333333331</v>
      </c>
      <c r="AL40" s="6">
        <v>448.33333333333337</v>
      </c>
      <c r="AM40" s="158">
        <v>448.88888888888891</v>
      </c>
      <c r="AN40" s="160">
        <f t="shared" si="0"/>
        <v>0.12391573729863412</v>
      </c>
      <c r="AO40" s="164">
        <f t="shared" si="1"/>
        <v>-4.5368620037807252</v>
      </c>
    </row>
    <row r="41" spans="1:41" ht="15" customHeight="1" x14ac:dyDescent="0.25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3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2">
        <v>233.333333333333</v>
      </c>
      <c r="R41" s="70">
        <v>238.80784324759901</v>
      </c>
      <c r="S41" s="50">
        <v>224.07052325906906</v>
      </c>
      <c r="T41" s="13">
        <v>224.07052325906906</v>
      </c>
      <c r="U41" s="6">
        <v>224.29497597067459</v>
      </c>
      <c r="V41" s="143">
        <v>224.29497597067459</v>
      </c>
      <c r="W41" s="6">
        <v>236.25</v>
      </c>
      <c r="X41" s="143">
        <v>228.9523257755514</v>
      </c>
      <c r="Y41" s="6">
        <v>200</v>
      </c>
      <c r="Z41" s="143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6">
        <v>206.89655172413794</v>
      </c>
      <c r="AM41" s="158">
        <v>210.06271976157305</v>
      </c>
      <c r="AN41" s="160">
        <f t="shared" si="0"/>
        <v>1.5303145514269714</v>
      </c>
      <c r="AO41" s="164">
        <f t="shared" si="1"/>
        <v>-11.773657700139312</v>
      </c>
    </row>
    <row r="42" spans="1:41" ht="15" customHeight="1" x14ac:dyDescent="0.25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70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70">
        <v>268.20531009421194</v>
      </c>
      <c r="R42" s="8">
        <v>275.78443309963643</v>
      </c>
      <c r="S42" s="50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2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39">
        <v>184.03</v>
      </c>
      <c r="AM42" s="158">
        <v>185.18518518518516</v>
      </c>
      <c r="AN42" s="160">
        <f t="shared" si="0"/>
        <v>0.62771569047718356</v>
      </c>
      <c r="AO42" s="164">
        <f t="shared" si="1"/>
        <v>-27.943750135037977</v>
      </c>
    </row>
    <row r="43" spans="1:41" ht="15" customHeight="1" x14ac:dyDescent="0.25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46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112">
        <v>503.33333333333331</v>
      </c>
      <c r="R43" s="145">
        <v>567.11111111111109</v>
      </c>
      <c r="S43" s="50">
        <v>576.77777777777806</v>
      </c>
      <c r="T43" s="13">
        <v>564.61538461538498</v>
      </c>
      <c r="U43" s="6">
        <v>563.92156862745105</v>
      </c>
      <c r="V43" s="29">
        <v>551.11111111111097</v>
      </c>
      <c r="W43" s="7">
        <v>507.77777777777783</v>
      </c>
      <c r="X43" s="29">
        <v>501.33333333333331</v>
      </c>
      <c r="Y43" s="7">
        <v>465.2</v>
      </c>
      <c r="Z43" s="29">
        <v>478.33333333333343</v>
      </c>
      <c r="AA43" s="13">
        <v>482.66666666666674</v>
      </c>
      <c r="AB43" s="15">
        <v>488</v>
      </c>
      <c r="AC43" s="24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41">
        <v>476.66666666666663</v>
      </c>
      <c r="AK43" s="6">
        <v>488.33333333333337</v>
      </c>
      <c r="AL43" s="6">
        <v>471.37254901960785</v>
      </c>
      <c r="AM43" s="158">
        <v>480</v>
      </c>
      <c r="AN43" s="160">
        <f t="shared" si="0"/>
        <v>1.8302828618968381</v>
      </c>
      <c r="AO43" s="164">
        <f t="shared" si="1"/>
        <v>-0.55248618784531944</v>
      </c>
    </row>
    <row r="44" spans="1:41" ht="15" customHeight="1" x14ac:dyDescent="0.25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3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50">
        <v>600</v>
      </c>
      <c r="S44" s="50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38">
        <v>650</v>
      </c>
      <c r="AK44" s="6">
        <v>630</v>
      </c>
      <c r="AL44" s="6">
        <v>635.17999999999995</v>
      </c>
      <c r="AM44" s="158">
        <v>600</v>
      </c>
      <c r="AN44" s="160">
        <f t="shared" si="0"/>
        <v>-5.5385874870115481</v>
      </c>
      <c r="AO44" s="164">
        <f t="shared" si="1"/>
        <v>-4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O44"/>
  <sheetViews>
    <sheetView workbookViewId="0">
      <pane xSplit="1" ySplit="1" topLeftCell="AD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6.42578125" customWidth="1"/>
    <col min="2" max="13" width="9.140625" style="4"/>
    <col min="24" max="24" width="9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94">
        <v>411.33333333333297</v>
      </c>
      <c r="L2" s="95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50">
        <v>488.66666666666703</v>
      </c>
      <c r="S2" s="50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38">
        <v>438.8235294117647</v>
      </c>
      <c r="AK2" s="6">
        <v>453.125</v>
      </c>
      <c r="AL2" s="6">
        <v>453.63636363636402</v>
      </c>
      <c r="AM2" s="158">
        <v>420</v>
      </c>
      <c r="AN2" s="160">
        <f>(AM2-AL2)/AL2*100</f>
        <v>-7.4148296593187171</v>
      </c>
      <c r="AO2" s="164">
        <f>(AM2-AA2)/AA2*100</f>
        <v>-2.7777777777777777</v>
      </c>
    </row>
    <row r="3" spans="1:41" ht="15" customHeight="1" x14ac:dyDescent="0.25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94">
        <v>35.666666666666664</v>
      </c>
      <c r="L3" s="95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50">
        <v>36</v>
      </c>
      <c r="S3" s="50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38">
        <v>36.666666666666664</v>
      </c>
      <c r="AK3" s="6">
        <v>39.5</v>
      </c>
      <c r="AL3" s="6">
        <v>39.909090909090899</v>
      </c>
      <c r="AM3" s="158">
        <v>37.666666666666664</v>
      </c>
      <c r="AN3" s="160">
        <f t="shared" ref="AN3:AN44" si="0">(AM3-AL3)/AL3*100</f>
        <v>-5.6188306757782671</v>
      </c>
      <c r="AO3" s="164">
        <f t="shared" ref="AO3:AO44" si="1">(AM3-AA3)/AA3*100</f>
        <v>-5.0420168067226889</v>
      </c>
    </row>
    <row r="4" spans="1:41" ht="15" customHeight="1" x14ac:dyDescent="0.25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94">
        <v>285</v>
      </c>
      <c r="L4" s="95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50">
        <v>324.30345886964352</v>
      </c>
      <c r="S4" s="50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38">
        <v>218.02762094826801</v>
      </c>
      <c r="AK4" s="6">
        <v>226.839822024472</v>
      </c>
      <c r="AL4" s="6">
        <v>262.98109010011098</v>
      </c>
      <c r="AM4" s="158">
        <v>252.98615093375</v>
      </c>
      <c r="AN4" s="160">
        <f t="shared" si="0"/>
        <v>-3.8006303656875602</v>
      </c>
      <c r="AO4" s="164">
        <f t="shared" si="1"/>
        <v>4.4672932258530533</v>
      </c>
    </row>
    <row r="5" spans="1:41" ht="15" customHeight="1" x14ac:dyDescent="0.25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94">
        <v>251.75366768040496</v>
      </c>
      <c r="L5" s="95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50">
        <v>286.87344491456798</v>
      </c>
      <c r="S5" s="50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38">
        <v>274.77487331602998</v>
      </c>
      <c r="AK5" s="6">
        <v>244.723767148684</v>
      </c>
      <c r="AL5" s="6">
        <v>246.32645424173</v>
      </c>
      <c r="AM5" s="158">
        <v>219.96452203329599</v>
      </c>
      <c r="AN5" s="160">
        <f t="shared" si="0"/>
        <v>-10.702030478043579</v>
      </c>
      <c r="AO5" s="164">
        <f t="shared" si="1"/>
        <v>-26.494797637874996</v>
      </c>
    </row>
    <row r="6" spans="1:41" ht="15" customHeight="1" x14ac:dyDescent="0.25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94">
        <v>899.52380952380952</v>
      </c>
      <c r="L6" s="95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50">
        <v>935.01642036124781</v>
      </c>
      <c r="S6" s="50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38">
        <v>985.15151515151501</v>
      </c>
      <c r="AK6" s="6">
        <v>1010</v>
      </c>
      <c r="AL6" s="6">
        <v>964.76190476190504</v>
      </c>
      <c r="AM6" s="158">
        <v>1005.19047619048</v>
      </c>
      <c r="AN6" s="160">
        <f t="shared" si="0"/>
        <v>4.190523198420899</v>
      </c>
      <c r="AO6" s="164">
        <f t="shared" si="1"/>
        <v>8.5714285714293794</v>
      </c>
    </row>
    <row r="7" spans="1:41" ht="15" customHeight="1" x14ac:dyDescent="0.25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94">
        <v>1174.2857142857099</v>
      </c>
      <c r="L7" s="95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50">
        <v>1146.1538461538462</v>
      </c>
      <c r="S7" s="50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38">
        <v>1187.2222222222199</v>
      </c>
      <c r="AK7" s="6">
        <v>1188.8888888888901</v>
      </c>
      <c r="AL7" s="6">
        <v>1211.1111111111099</v>
      </c>
      <c r="AM7" s="158">
        <v>1185.7142857142858</v>
      </c>
      <c r="AN7" s="160">
        <f t="shared" si="0"/>
        <v>-2.0969855832240163</v>
      </c>
      <c r="AO7" s="164">
        <f t="shared" si="1"/>
        <v>2.0199415506274865</v>
      </c>
    </row>
    <row r="8" spans="1:41" ht="15" customHeight="1" x14ac:dyDescent="0.25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94">
        <v>252</v>
      </c>
      <c r="L8" s="95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50">
        <v>258.33333333333297</v>
      </c>
      <c r="S8" s="50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38">
        <v>225</v>
      </c>
      <c r="AK8" s="6">
        <v>255</v>
      </c>
      <c r="AL8" s="6">
        <v>242</v>
      </c>
      <c r="AM8" s="158">
        <v>243.07692307692307</v>
      </c>
      <c r="AN8" s="160">
        <f t="shared" si="0"/>
        <v>0.44500953591862225</v>
      </c>
      <c r="AO8" s="164">
        <f t="shared" si="1"/>
        <v>13.351933041052199</v>
      </c>
    </row>
    <row r="9" spans="1:41" ht="15" customHeight="1" x14ac:dyDescent="0.25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94">
        <v>220.833333333333</v>
      </c>
      <c r="L9" s="95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50">
        <v>190</v>
      </c>
      <c r="S9" s="50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38">
        <v>209.23076923076923</v>
      </c>
      <c r="AK9" s="6">
        <v>239.333333333333</v>
      </c>
      <c r="AL9" s="6">
        <v>230</v>
      </c>
      <c r="AM9" s="158">
        <v>232.14285714285714</v>
      </c>
      <c r="AN9" s="160">
        <f t="shared" si="0"/>
        <v>0.93167701863353869</v>
      </c>
      <c r="AO9" s="164">
        <f t="shared" si="1"/>
        <v>0.76519539146503313</v>
      </c>
    </row>
    <row r="10" spans="1:41" ht="15" customHeight="1" x14ac:dyDescent="0.25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94">
        <v>381.25</v>
      </c>
      <c r="L10" s="94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38">
        <v>289.13825757575802</v>
      </c>
      <c r="AK10" s="6">
        <v>305.17900904934999</v>
      </c>
      <c r="AL10" s="6">
        <v>317.70833333333297</v>
      </c>
      <c r="AM10" s="158">
        <v>284.375</v>
      </c>
      <c r="AN10" s="160">
        <f t="shared" si="0"/>
        <v>-10.491803278688423</v>
      </c>
      <c r="AO10" s="164">
        <f t="shared" si="1"/>
        <v>-23.614655241881334</v>
      </c>
    </row>
    <row r="11" spans="1:41" ht="15" customHeight="1" x14ac:dyDescent="0.25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70">
        <v>676.66666666666652</v>
      </c>
      <c r="I11" s="6">
        <v>652.45000000000005</v>
      </c>
      <c r="J11" s="6">
        <v>650</v>
      </c>
      <c r="K11" s="94">
        <v>685</v>
      </c>
      <c r="L11" s="95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50">
        <v>575</v>
      </c>
      <c r="S11" s="50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6">
        <v>387.5</v>
      </c>
      <c r="AI11" s="6">
        <v>405</v>
      </c>
      <c r="AJ11" s="138">
        <v>386.66666666666703</v>
      </c>
      <c r="AK11" s="6">
        <v>400</v>
      </c>
      <c r="AL11" s="6">
        <v>416.66666666666703</v>
      </c>
      <c r="AM11" s="158">
        <v>420</v>
      </c>
      <c r="AN11" s="160">
        <f t="shared" si="0"/>
        <v>0.79999999999991289</v>
      </c>
      <c r="AO11" s="164">
        <f t="shared" si="1"/>
        <v>-10.000000000000004</v>
      </c>
    </row>
    <row r="12" spans="1:41" ht="15" customHeight="1" x14ac:dyDescent="0.25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70">
        <v>794.16666666666652</v>
      </c>
      <c r="I12" s="6">
        <v>866.66666666666697</v>
      </c>
      <c r="J12" s="6">
        <v>867.10000000000025</v>
      </c>
      <c r="K12" s="94">
        <v>875</v>
      </c>
      <c r="L12" s="95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50">
        <v>940</v>
      </c>
      <c r="S12" s="50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6">
        <v>707.85</v>
      </c>
      <c r="AI12" s="6">
        <v>700.01</v>
      </c>
      <c r="AJ12" s="138">
        <v>650</v>
      </c>
      <c r="AK12" s="6">
        <v>696.93470763403297</v>
      </c>
      <c r="AL12" s="6">
        <v>700.15</v>
      </c>
      <c r="AM12" s="158">
        <v>750</v>
      </c>
      <c r="AN12" s="160">
        <f t="shared" si="0"/>
        <v>7.1199028779547273</v>
      </c>
      <c r="AO12" s="164">
        <f t="shared" si="1"/>
        <v>-16.628686401582947</v>
      </c>
    </row>
    <row r="13" spans="1:41" ht="15" customHeight="1" x14ac:dyDescent="0.25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94">
        <v>164.28571428571399</v>
      </c>
      <c r="L13" s="95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50">
        <v>150.71428571428601</v>
      </c>
      <c r="S13" s="50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6">
        <v>138.57142857142858</v>
      </c>
      <c r="AI13" s="6">
        <v>152.03</v>
      </c>
      <c r="AJ13" s="138">
        <v>136.66666666666666</v>
      </c>
      <c r="AK13" s="6">
        <v>142.85714285714286</v>
      </c>
      <c r="AL13" s="6">
        <v>152.5</v>
      </c>
      <c r="AM13" s="158">
        <v>141</v>
      </c>
      <c r="AN13" s="160">
        <f t="shared" si="0"/>
        <v>-7.5409836065573774</v>
      </c>
      <c r="AO13" s="164">
        <f t="shared" si="1"/>
        <v>-1.3000000000000029</v>
      </c>
    </row>
    <row r="14" spans="1:41" ht="15" customHeight="1" x14ac:dyDescent="0.25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112">
        <v>184.54545454545453</v>
      </c>
      <c r="I14" s="6">
        <v>186</v>
      </c>
      <c r="J14" s="6">
        <v>203.33333333333334</v>
      </c>
      <c r="K14" s="94">
        <v>196</v>
      </c>
      <c r="L14" s="95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50">
        <v>180.25</v>
      </c>
      <c r="S14" s="50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6">
        <v>155.88235294117646</v>
      </c>
      <c r="AI14" s="6">
        <v>162.69230769230768</v>
      </c>
      <c r="AJ14" s="138">
        <v>158.66666666666666</v>
      </c>
      <c r="AK14" s="6">
        <v>178.57142857142858</v>
      </c>
      <c r="AL14" s="6">
        <v>184.54545454545499</v>
      </c>
      <c r="AM14" s="158">
        <v>161.25</v>
      </c>
      <c r="AN14" s="160">
        <f t="shared" si="0"/>
        <v>-12.623152709359815</v>
      </c>
      <c r="AO14" s="164">
        <f t="shared" si="1"/>
        <v>-14.757709251101472</v>
      </c>
    </row>
    <row r="15" spans="1:41" ht="15" customHeight="1" x14ac:dyDescent="0.25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112">
        <v>1592.5</v>
      </c>
      <c r="I15" s="6">
        <v>1366.6666666666667</v>
      </c>
      <c r="J15" s="6">
        <v>1370</v>
      </c>
      <c r="K15" s="94">
        <v>1366.6666666666667</v>
      </c>
      <c r="L15" s="95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50">
        <v>1266.6666666666667</v>
      </c>
      <c r="S15" s="50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6">
        <v>1850</v>
      </c>
      <c r="AI15" s="6">
        <v>2300</v>
      </c>
      <c r="AJ15" s="138">
        <v>2275</v>
      </c>
      <c r="AK15" s="6">
        <v>2300</v>
      </c>
      <c r="AL15" s="6">
        <v>2273.3333333333298</v>
      </c>
      <c r="AM15" s="158">
        <v>2215</v>
      </c>
      <c r="AN15" s="160">
        <f t="shared" si="0"/>
        <v>-2.5659824046919328</v>
      </c>
      <c r="AO15" s="164">
        <f t="shared" si="1"/>
        <v>56.814159292035392</v>
      </c>
    </row>
    <row r="16" spans="1:41" ht="15" customHeight="1" x14ac:dyDescent="0.25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112">
        <v>296.14755056264494</v>
      </c>
      <c r="I16" s="6">
        <v>253.86642857142857</v>
      </c>
      <c r="J16" s="6">
        <v>264.27208798366593</v>
      </c>
      <c r="K16" s="94">
        <v>232.602588785877</v>
      </c>
      <c r="L16" s="95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50">
        <v>197.4263153737547</v>
      </c>
      <c r="S16" s="50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6">
        <v>157.68837292523858</v>
      </c>
      <c r="AI16" s="6">
        <v>168.39285714285714</v>
      </c>
      <c r="AJ16" s="138">
        <v>166.96541427178721</v>
      </c>
      <c r="AK16" s="6">
        <v>145.52380952380952</v>
      </c>
      <c r="AL16" s="6">
        <v>139.206537052691</v>
      </c>
      <c r="AM16" s="158">
        <v>135.23187362911341</v>
      </c>
      <c r="AN16" s="160">
        <f t="shared" si="0"/>
        <v>-2.8552275688555828</v>
      </c>
      <c r="AO16" s="164">
        <f t="shared" si="1"/>
        <v>-10.279233399592147</v>
      </c>
    </row>
    <row r="17" spans="1:41" ht="15" customHeight="1" x14ac:dyDescent="0.25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94">
        <v>266.415243020285</v>
      </c>
      <c r="L17" s="95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50">
        <v>251.35329516421999</v>
      </c>
      <c r="S17" s="50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6">
        <v>167.01857517482517</v>
      </c>
      <c r="AI17" s="6">
        <v>162.55461538461537</v>
      </c>
      <c r="AJ17" s="138">
        <v>152.20923223933258</v>
      </c>
      <c r="AK17" s="6">
        <v>137.11680911680912</v>
      </c>
      <c r="AL17" s="6">
        <v>134.54043392504931</v>
      </c>
      <c r="AM17" s="158">
        <v>135.38190170159481</v>
      </c>
      <c r="AN17" s="160">
        <f t="shared" si="0"/>
        <v>0.62543857782878132</v>
      </c>
      <c r="AO17" s="164">
        <f t="shared" si="1"/>
        <v>-13.70508225807076</v>
      </c>
    </row>
    <row r="18" spans="1:41" ht="15" customHeight="1" x14ac:dyDescent="0.25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70">
        <v>1165.27056277056</v>
      </c>
      <c r="I18" s="6">
        <v>1152.5840000000001</v>
      </c>
      <c r="J18" s="6">
        <v>1010.8155963637691</v>
      </c>
      <c r="K18" s="94">
        <v>1180.89026915114</v>
      </c>
      <c r="L18" s="95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50">
        <v>1020.83333333333</v>
      </c>
      <c r="S18" s="50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6">
        <v>869.04761904761995</v>
      </c>
      <c r="AI18" s="6">
        <v>902.17499999999995</v>
      </c>
      <c r="AJ18" s="138">
        <v>959.84126984126999</v>
      </c>
      <c r="AK18" s="6">
        <v>1000</v>
      </c>
      <c r="AL18" s="6">
        <v>950</v>
      </c>
      <c r="AM18" s="158">
        <v>956.66666666666674</v>
      </c>
      <c r="AN18" s="160">
        <f t="shared" si="0"/>
        <v>0.70175438596492024</v>
      </c>
      <c r="AO18" s="164">
        <f t="shared" si="1"/>
        <v>0.70175438596492024</v>
      </c>
    </row>
    <row r="19" spans="1:41" ht="15" customHeight="1" x14ac:dyDescent="0.25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70">
        <v>2385.6139520202</v>
      </c>
      <c r="I19" s="6">
        <v>2293.3333333333298</v>
      </c>
      <c r="J19" s="6">
        <v>2300</v>
      </c>
      <c r="K19" s="94">
        <v>2243.3333333333298</v>
      </c>
      <c r="L19" s="95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50">
        <v>1791.34199134199</v>
      </c>
      <c r="S19" s="50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6">
        <v>1281.94662480377</v>
      </c>
      <c r="AI19" s="6">
        <v>1314.6375</v>
      </c>
      <c r="AJ19" s="138">
        <v>1295.4545454545455</v>
      </c>
      <c r="AK19" s="6">
        <v>1316.6666666666667</v>
      </c>
      <c r="AL19" s="6">
        <v>1340.7738095238101</v>
      </c>
      <c r="AM19" s="158">
        <v>1355.16388373531</v>
      </c>
      <c r="AN19" s="160">
        <f t="shared" si="0"/>
        <v>1.0732663562850124</v>
      </c>
      <c r="AO19" s="164">
        <f t="shared" si="1"/>
        <v>10.103267348248417</v>
      </c>
    </row>
    <row r="20" spans="1:41" ht="15" customHeight="1" x14ac:dyDescent="0.25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70">
        <v>160.64756671899508</v>
      </c>
      <c r="I20" s="6">
        <v>172.17846153846199</v>
      </c>
      <c r="J20" s="6">
        <v>172.788194444444</v>
      </c>
      <c r="K20" s="94">
        <v>170.17948717948701</v>
      </c>
      <c r="L20" s="95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50">
        <v>251.069340016708</v>
      </c>
      <c r="S20" s="50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6">
        <v>226.89537515624471</v>
      </c>
      <c r="AI20" s="6">
        <v>258.22461538461539</v>
      </c>
      <c r="AJ20" s="138">
        <v>303.56934731934734</v>
      </c>
      <c r="AK20" s="6">
        <v>293.080357142857</v>
      </c>
      <c r="AL20" s="6">
        <v>280.19047619047598</v>
      </c>
      <c r="AM20" s="158">
        <v>212.59977955679301</v>
      </c>
      <c r="AN20" s="160">
        <f t="shared" si="0"/>
        <v>-24.123124223442275</v>
      </c>
      <c r="AO20" s="164">
        <f t="shared" si="1"/>
        <v>6.3939248129535846</v>
      </c>
    </row>
    <row r="21" spans="1:41" ht="15" customHeight="1" x14ac:dyDescent="0.25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29">
        <v>279.06582054309325</v>
      </c>
      <c r="K21" s="94">
        <v>270.30681818181802</v>
      </c>
      <c r="L21" s="95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50">
        <v>247.43897306397307</v>
      </c>
      <c r="S21" s="50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6">
        <v>244.29235537190081</v>
      </c>
      <c r="AI21" s="6">
        <v>260.48555555555555</v>
      </c>
      <c r="AJ21" s="138">
        <v>302.06358369794202</v>
      </c>
      <c r="AK21" s="6">
        <v>280.57692307692309</v>
      </c>
      <c r="AL21" s="6">
        <v>290.45454545454544</v>
      </c>
      <c r="AM21" s="158">
        <v>271.3720238095238</v>
      </c>
      <c r="AN21" s="160">
        <f t="shared" si="0"/>
        <v>-6.5698822565019741</v>
      </c>
      <c r="AO21" s="164">
        <f t="shared" si="1"/>
        <v>20.372943447911855</v>
      </c>
    </row>
    <row r="22" spans="1:41" ht="15" customHeight="1" x14ac:dyDescent="0.25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70">
        <v>264.88786226511576</v>
      </c>
      <c r="I22" s="6">
        <v>257.96615384615399</v>
      </c>
      <c r="J22" s="29">
        <v>257.16878730588405</v>
      </c>
      <c r="K22" s="94">
        <v>251.50271950272</v>
      </c>
      <c r="L22" s="95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50">
        <v>243.22758124228716</v>
      </c>
      <c r="S22" s="50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7">
        <v>240.74125946674965</v>
      </c>
      <c r="Z22" s="7">
        <v>240.74125946674965</v>
      </c>
      <c r="AA22" s="15">
        <v>259.40972222222223</v>
      </c>
      <c r="AB22" s="15">
        <v>239.56035181578801</v>
      </c>
      <c r="AC22" s="24">
        <v>256.01285122929602</v>
      </c>
      <c r="AD22" s="7">
        <v>259.61714285714299</v>
      </c>
      <c r="AE22" s="7">
        <v>206.49362046006513</v>
      </c>
      <c r="AF22" s="7">
        <v>255.18916776325401</v>
      </c>
      <c r="AG22" s="17">
        <v>275.35000000000002</v>
      </c>
      <c r="AH22" s="6">
        <v>275.35226940826726</v>
      </c>
      <c r="AI22" s="6">
        <v>284.435454545455</v>
      </c>
      <c r="AJ22" s="138">
        <v>296.50731452455591</v>
      </c>
      <c r="AK22" s="6">
        <v>273.42896174863398</v>
      </c>
      <c r="AL22" s="6">
        <v>292.77146464646501</v>
      </c>
      <c r="AM22" s="158">
        <v>237.71015712682382</v>
      </c>
      <c r="AN22" s="160">
        <f t="shared" si="0"/>
        <v>-18.806924228811113</v>
      </c>
      <c r="AO22" s="164">
        <f t="shared" si="1"/>
        <v>-8.3649775765958285</v>
      </c>
    </row>
    <row r="23" spans="1:41" ht="15" customHeight="1" x14ac:dyDescent="0.25">
      <c r="A23" s="2" t="s">
        <v>22</v>
      </c>
      <c r="B23" s="6">
        <v>283.39</v>
      </c>
      <c r="C23" s="6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70">
        <v>392.5287356321835</v>
      </c>
      <c r="I23" s="6">
        <v>287.88</v>
      </c>
      <c r="J23" s="29">
        <v>284.09090909090901</v>
      </c>
      <c r="K23" s="94">
        <v>281.87878787878799</v>
      </c>
      <c r="L23" s="95">
        <v>237.4075</v>
      </c>
      <c r="M23" s="13">
        <v>312.85429785013497</v>
      </c>
      <c r="N23" s="6">
        <v>302</v>
      </c>
      <c r="O23" s="6">
        <v>328.39393939393898</v>
      </c>
      <c r="P23" s="6">
        <v>290.60606060606102</v>
      </c>
      <c r="Q23" s="22">
        <v>270.70707070707073</v>
      </c>
      <c r="R23" s="50">
        <v>280</v>
      </c>
      <c r="S23" s="50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6">
        <v>236.36363636363637</v>
      </c>
      <c r="AI23" s="6">
        <v>267.19</v>
      </c>
      <c r="AJ23" s="138">
        <v>242.42424242424244</v>
      </c>
      <c r="AK23" s="6">
        <v>258.33333333333297</v>
      </c>
      <c r="AL23" s="6">
        <v>284.04040404040398</v>
      </c>
      <c r="AM23" s="158">
        <v>272.72727272727275</v>
      </c>
      <c r="AN23" s="160">
        <f t="shared" si="0"/>
        <v>-3.9829302987197459</v>
      </c>
      <c r="AO23" s="164">
        <f t="shared" si="1"/>
        <v>16.207128446536441</v>
      </c>
    </row>
    <row r="24" spans="1:41" ht="15" customHeight="1" x14ac:dyDescent="0.25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70">
        <v>318.38923194827782</v>
      </c>
      <c r="I24" s="6">
        <v>391.28399999999999</v>
      </c>
      <c r="J24" s="29">
        <v>353.38171632289277</v>
      </c>
      <c r="K24" s="147">
        <v>319.85569985569981</v>
      </c>
      <c r="L24" s="94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50">
        <v>307.31254720034502</v>
      </c>
      <c r="S24" s="50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6">
        <v>366.01476070226067</v>
      </c>
      <c r="AI24" s="6">
        <v>368.271428571429</v>
      </c>
      <c r="AJ24" s="138">
        <v>389.65618831998137</v>
      </c>
      <c r="AK24" s="6">
        <v>364.23611111111103</v>
      </c>
      <c r="AL24" s="6">
        <v>368.28483344612403</v>
      </c>
      <c r="AM24" s="158">
        <v>325.9286412512219</v>
      </c>
      <c r="AN24" s="160">
        <f t="shared" si="0"/>
        <v>-11.500933068181414</v>
      </c>
      <c r="AO24" s="164">
        <f t="shared" si="1"/>
        <v>8.4931501657181254</v>
      </c>
    </row>
    <row r="25" spans="1:41" ht="15" customHeight="1" x14ac:dyDescent="0.25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29">
        <v>351.98299319727892</v>
      </c>
      <c r="K25" s="147">
        <v>346.021756021756</v>
      </c>
      <c r="L25" s="95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50">
        <v>261.28205128205099</v>
      </c>
      <c r="S25" s="50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6">
        <v>145.054302422723</v>
      </c>
      <c r="AI25" s="6">
        <v>157.008461538462</v>
      </c>
      <c r="AJ25" s="138">
        <v>144.798573975045</v>
      </c>
      <c r="AK25" s="6">
        <v>157.07983056370199</v>
      </c>
      <c r="AL25" s="6">
        <v>196.92038730500269</v>
      </c>
      <c r="AM25" s="158">
        <v>226.66666666666666</v>
      </c>
      <c r="AN25" s="160">
        <f t="shared" si="0"/>
        <v>15.105738805800261</v>
      </c>
      <c r="AO25" s="164">
        <f t="shared" si="1"/>
        <v>54.705274043432773</v>
      </c>
    </row>
    <row r="26" spans="1:41" ht="15" customHeight="1" x14ac:dyDescent="0.25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29">
        <v>274.51550751482813</v>
      </c>
      <c r="K26" s="147">
        <v>239.47408167261401</v>
      </c>
      <c r="L26" s="95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50">
        <v>302.25541125541099</v>
      </c>
      <c r="S26" s="50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6">
        <v>181.087337337337</v>
      </c>
      <c r="AI26" s="6">
        <v>133.96384615384599</v>
      </c>
      <c r="AJ26" s="138">
        <v>178.23719291396901</v>
      </c>
      <c r="AK26" s="6">
        <v>201.82039147658901</v>
      </c>
      <c r="AL26" s="6">
        <v>186.689507991054</v>
      </c>
      <c r="AM26" s="158">
        <v>235.30838755838801</v>
      </c>
      <c r="AN26" s="160">
        <f t="shared" si="0"/>
        <v>26.042641651647493</v>
      </c>
      <c r="AO26" s="164">
        <f t="shared" si="1"/>
        <v>43.167833127700789</v>
      </c>
    </row>
    <row r="27" spans="1:41" ht="15" customHeight="1" x14ac:dyDescent="0.25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94">
        <v>1166.6666666666699</v>
      </c>
      <c r="L27" s="95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50">
        <v>983.33333333333303</v>
      </c>
      <c r="S27" s="50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6">
        <v>800</v>
      </c>
      <c r="Z27" s="6">
        <v>800</v>
      </c>
      <c r="AA27" s="13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6">
        <v>955</v>
      </c>
      <c r="AI27" s="6">
        <v>1000</v>
      </c>
      <c r="AJ27" s="138">
        <v>987.142857142857</v>
      </c>
      <c r="AK27" s="6">
        <v>950.33040819164603</v>
      </c>
      <c r="AL27" s="6">
        <v>1016.66666666666</v>
      </c>
      <c r="AM27" s="158">
        <v>950</v>
      </c>
      <c r="AN27" s="160">
        <f t="shared" si="0"/>
        <v>-6.5573770491797188</v>
      </c>
      <c r="AO27" s="164">
        <f t="shared" si="1"/>
        <v>1.891973057617228</v>
      </c>
    </row>
    <row r="28" spans="1:41" ht="15" customHeight="1" x14ac:dyDescent="0.25">
      <c r="A28" s="3" t="s">
        <v>27</v>
      </c>
      <c r="B28" s="13">
        <v>716.21666666666601</v>
      </c>
      <c r="C28" s="15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6">
        <v>753.05499999999995</v>
      </c>
      <c r="I28" s="13">
        <v>746.29499999999996</v>
      </c>
      <c r="J28" s="6">
        <v>720</v>
      </c>
      <c r="K28" s="94">
        <v>819.44444444444446</v>
      </c>
      <c r="L28" s="95">
        <v>800</v>
      </c>
      <c r="M28" s="13">
        <v>916.66666666667004</v>
      </c>
      <c r="N28" s="7">
        <v>922.54273504273499</v>
      </c>
      <c r="O28" s="6">
        <v>868.49206349206304</v>
      </c>
      <c r="P28" s="6">
        <v>801.85185185185185</v>
      </c>
      <c r="Q28" s="22">
        <v>922.22222222222206</v>
      </c>
      <c r="R28" s="50">
        <v>1022.8260869565216</v>
      </c>
      <c r="S28" s="50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6">
        <v>842.857142857143</v>
      </c>
      <c r="AI28" s="6">
        <v>902.32833333333303</v>
      </c>
      <c r="AJ28" s="138">
        <v>962.96296296295998</v>
      </c>
      <c r="AK28" s="6">
        <v>965</v>
      </c>
      <c r="AL28" s="6">
        <v>971</v>
      </c>
      <c r="AM28" s="158">
        <v>1024.4444444444446</v>
      </c>
      <c r="AN28" s="160">
        <f t="shared" si="0"/>
        <v>5.5040622496853322</v>
      </c>
      <c r="AO28" s="164">
        <f t="shared" si="1"/>
        <v>6.7953667953668111</v>
      </c>
    </row>
    <row r="29" spans="1:41" ht="15" customHeight="1" x14ac:dyDescent="0.25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6">
        <v>158.59</v>
      </c>
      <c r="I29" s="13">
        <v>157.19</v>
      </c>
      <c r="J29" s="6">
        <v>131.246107597156</v>
      </c>
      <c r="K29" s="94">
        <v>150.13542013541999</v>
      </c>
      <c r="L29" s="95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50">
        <v>279.51981014277283</v>
      </c>
      <c r="S29" s="50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6">
        <v>207.00311579910201</v>
      </c>
      <c r="AI29" s="6">
        <v>197.66454545454499</v>
      </c>
      <c r="AJ29" s="138">
        <v>204.987673694546</v>
      </c>
      <c r="AK29" s="6">
        <v>232.40384615384613</v>
      </c>
      <c r="AL29" s="6">
        <v>207.07141343505</v>
      </c>
      <c r="AM29" s="158">
        <v>264.10538529793189</v>
      </c>
      <c r="AN29" s="160">
        <f t="shared" si="0"/>
        <v>27.543141236523773</v>
      </c>
      <c r="AO29" s="164">
        <f t="shared" si="1"/>
        <v>23.55242162483361</v>
      </c>
    </row>
    <row r="30" spans="1:41" ht="15" customHeight="1" x14ac:dyDescent="0.25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29">
        <v>93.510055400194005</v>
      </c>
      <c r="K30" s="147">
        <v>80</v>
      </c>
      <c r="L30" s="95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50">
        <v>133.52160659853001</v>
      </c>
      <c r="S30" s="50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6">
        <v>116.10479797979799</v>
      </c>
      <c r="AI30" s="6">
        <v>144.95416666666668</v>
      </c>
      <c r="AJ30" s="138">
        <v>116.2037037037037</v>
      </c>
      <c r="AK30" s="6">
        <v>118.31952186300001</v>
      </c>
      <c r="AL30" s="6">
        <v>126.554649054649</v>
      </c>
      <c r="AM30" s="158">
        <v>133.54017166517167</v>
      </c>
      <c r="AN30" s="160">
        <f t="shared" si="0"/>
        <v>5.5197676756277572</v>
      </c>
      <c r="AO30" s="164">
        <f t="shared" si="1"/>
        <v>9.1958422022753901</v>
      </c>
    </row>
    <row r="31" spans="1:41" ht="15" customHeight="1" x14ac:dyDescent="0.25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29">
        <v>773.63333333333298</v>
      </c>
      <c r="K31" s="147">
        <v>810.32</v>
      </c>
      <c r="L31" s="95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50">
        <v>987.5</v>
      </c>
      <c r="S31" s="50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6">
        <v>673.33333333332996</v>
      </c>
      <c r="AI31" s="6">
        <v>645.83249999999998</v>
      </c>
      <c r="AJ31" s="138">
        <v>700</v>
      </c>
      <c r="AK31" s="6">
        <v>748</v>
      </c>
      <c r="AL31" s="6">
        <v>733.25</v>
      </c>
      <c r="AM31" s="158">
        <v>800</v>
      </c>
      <c r="AN31" s="160">
        <f t="shared" si="0"/>
        <v>9.1033071939993189</v>
      </c>
      <c r="AO31" s="164">
        <f t="shared" si="1"/>
        <v>0</v>
      </c>
    </row>
    <row r="32" spans="1:41" ht="15" customHeight="1" x14ac:dyDescent="0.25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29">
        <v>728.27916666666704</v>
      </c>
      <c r="K32" s="147">
        <v>995</v>
      </c>
      <c r="L32" s="95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50">
        <v>830</v>
      </c>
      <c r="S32" s="50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6">
        <v>836.444444444444</v>
      </c>
      <c r="AI32" s="6">
        <v>857.91624999999999</v>
      </c>
      <c r="AJ32" s="138">
        <v>905.55555555555566</v>
      </c>
      <c r="AK32" s="6">
        <v>871.66666666666697</v>
      </c>
      <c r="AL32" s="6">
        <v>925</v>
      </c>
      <c r="AM32" s="158">
        <v>875</v>
      </c>
      <c r="AN32" s="160">
        <f t="shared" si="0"/>
        <v>-5.4054054054054053</v>
      </c>
      <c r="AO32" s="164">
        <f t="shared" si="1"/>
        <v>-0.56818181818181823</v>
      </c>
    </row>
    <row r="33" spans="1:41" ht="15" customHeight="1" x14ac:dyDescent="0.25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6">
        <v>723.21499999999992</v>
      </c>
      <c r="I33" s="13">
        <v>793.45500000000004</v>
      </c>
      <c r="J33" s="70">
        <v>785.82699500000001</v>
      </c>
      <c r="K33" s="94">
        <v>746.26984126984098</v>
      </c>
      <c r="L33" s="95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50">
        <v>956.74603174603203</v>
      </c>
      <c r="S33" s="50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6">
        <v>806.66666666666697</v>
      </c>
      <c r="AI33" s="6">
        <v>816.66666666666697</v>
      </c>
      <c r="AJ33" s="138">
        <v>863.46153846153845</v>
      </c>
      <c r="AK33" s="6">
        <v>835.15382922775279</v>
      </c>
      <c r="AL33" s="6">
        <v>785.71428571428578</v>
      </c>
      <c r="AM33" s="158">
        <v>852.27272727272725</v>
      </c>
      <c r="AN33" s="160">
        <f t="shared" si="0"/>
        <v>8.4710743801652768</v>
      </c>
      <c r="AO33" s="164">
        <f t="shared" si="1"/>
        <v>-3.6979969183359036</v>
      </c>
    </row>
    <row r="34" spans="1:41" ht="15" customHeight="1" x14ac:dyDescent="0.25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6">
        <v>1666.67</v>
      </c>
      <c r="I34" s="13">
        <v>1653.85</v>
      </c>
      <c r="J34" s="70">
        <v>1636.75765</v>
      </c>
      <c r="K34" s="94">
        <v>1583.8461538461499</v>
      </c>
      <c r="L34" s="95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50">
        <v>1173.3333333333301</v>
      </c>
      <c r="S34" s="50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6">
        <v>1254.0935672514599</v>
      </c>
      <c r="AI34" s="6">
        <v>1293.355</v>
      </c>
      <c r="AJ34" s="138">
        <v>1333.3333333333335</v>
      </c>
      <c r="AK34" s="6">
        <v>1345.8333333333301</v>
      </c>
      <c r="AL34" s="6">
        <v>1333.59</v>
      </c>
      <c r="AM34" s="158">
        <v>1366.6666666666599</v>
      </c>
      <c r="AN34" s="160">
        <f t="shared" si="0"/>
        <v>2.4802725475341001</v>
      </c>
      <c r="AO34" s="164">
        <f t="shared" si="1"/>
        <v>20.184254606364547</v>
      </c>
    </row>
    <row r="35" spans="1:41" ht="15" customHeight="1" x14ac:dyDescent="0.25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70">
        <v>1721.10725</v>
      </c>
      <c r="K35" s="94">
        <v>1650</v>
      </c>
      <c r="L35" s="94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50">
        <v>1600</v>
      </c>
      <c r="S35" s="50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6">
        <v>1600</v>
      </c>
      <c r="Z35" s="6">
        <v>1600</v>
      </c>
      <c r="AA35" s="13">
        <v>1620.38</v>
      </c>
      <c r="AB35" s="13">
        <v>1602.3</v>
      </c>
      <c r="AC35" s="22">
        <v>1600</v>
      </c>
      <c r="AD35" s="6">
        <v>1585.325</v>
      </c>
      <c r="AE35" s="6">
        <v>1490.98</v>
      </c>
      <c r="AF35" s="6">
        <v>1469.48</v>
      </c>
      <c r="AG35" s="17">
        <v>1483.33</v>
      </c>
      <c r="AH35" s="6">
        <v>1473.3333333333301</v>
      </c>
      <c r="AI35" s="6">
        <v>1466.67</v>
      </c>
      <c r="AJ35" s="138">
        <v>1430.3225806451601</v>
      </c>
      <c r="AK35" s="6">
        <v>1457.7770104531801</v>
      </c>
      <c r="AL35" s="6">
        <v>1400.89</v>
      </c>
      <c r="AM35" s="158">
        <v>1400.5</v>
      </c>
      <c r="AN35" s="160">
        <f t="shared" si="0"/>
        <v>-2.7839444924305266E-2</v>
      </c>
      <c r="AO35" s="164">
        <f t="shared" si="1"/>
        <v>-13.56965650032709</v>
      </c>
    </row>
    <row r="36" spans="1:41" ht="15" customHeight="1" x14ac:dyDescent="0.25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70">
        <v>993.39831500000003</v>
      </c>
      <c r="K36" s="94">
        <v>933.33333333333337</v>
      </c>
      <c r="L36" s="95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50">
        <v>878.47222222222194</v>
      </c>
      <c r="S36" s="50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6">
        <v>857.5</v>
      </c>
      <c r="AI36" s="6">
        <v>871.42857142857099</v>
      </c>
      <c r="AJ36" s="138">
        <v>850</v>
      </c>
      <c r="AK36" s="6">
        <v>879</v>
      </c>
      <c r="AL36" s="6">
        <v>906.19047619047603</v>
      </c>
      <c r="AM36" s="158">
        <v>878.88888888888903</v>
      </c>
      <c r="AN36" s="160">
        <f t="shared" si="0"/>
        <v>-3.0127868278156975</v>
      </c>
      <c r="AO36" s="164">
        <f t="shared" si="1"/>
        <v>7.1815718157181738</v>
      </c>
    </row>
    <row r="37" spans="1:41" ht="15" customHeight="1" x14ac:dyDescent="0.25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29">
        <v>653.33000000000004</v>
      </c>
      <c r="I37" s="6">
        <v>657.63</v>
      </c>
      <c r="J37" s="70">
        <v>560.73</v>
      </c>
      <c r="K37" s="70">
        <v>639.58000000000004</v>
      </c>
      <c r="L37" s="95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50">
        <v>688.444444444444</v>
      </c>
      <c r="S37" s="50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6">
        <v>503.52941176470603</v>
      </c>
      <c r="AI37" s="6">
        <v>493.81</v>
      </c>
      <c r="AJ37" s="138">
        <v>546.66666666666663</v>
      </c>
      <c r="AK37" s="6">
        <v>513.77777777777783</v>
      </c>
      <c r="AL37" s="6">
        <v>510.66666666666703</v>
      </c>
      <c r="AM37" s="158">
        <v>573.33333333333326</v>
      </c>
      <c r="AN37" s="160">
        <f t="shared" si="0"/>
        <v>12.271540469973797</v>
      </c>
      <c r="AO37" s="164">
        <f t="shared" si="1"/>
        <v>12.663755458515238</v>
      </c>
    </row>
    <row r="38" spans="1:41" ht="15" customHeight="1" x14ac:dyDescent="0.25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70">
        <v>120.57</v>
      </c>
      <c r="K38" s="70">
        <v>140.16</v>
      </c>
      <c r="L38" s="95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50">
        <v>110.68583994050641</v>
      </c>
      <c r="S38" s="50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6">
        <v>96.495508239158994</v>
      </c>
      <c r="AI38" s="6">
        <v>99.992307692307705</v>
      </c>
      <c r="AJ38" s="140">
        <v>93.923867026479556</v>
      </c>
      <c r="AK38" s="6">
        <v>85.739730919287808</v>
      </c>
      <c r="AL38" s="6">
        <v>80.432195425890257</v>
      </c>
      <c r="AM38" s="158">
        <v>92.162340956099783</v>
      </c>
      <c r="AN38" s="160">
        <f t="shared" si="0"/>
        <v>14.583893263261242</v>
      </c>
      <c r="AO38" s="164">
        <f t="shared" si="1"/>
        <v>23.980672608242276</v>
      </c>
    </row>
    <row r="39" spans="1:41" ht="15" customHeight="1" x14ac:dyDescent="0.25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70">
        <v>121.63</v>
      </c>
      <c r="K39" s="70">
        <v>137.13</v>
      </c>
      <c r="L39" s="95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50">
        <v>135.79178971435999</v>
      </c>
      <c r="S39" s="50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7">
        <v>88.234466297451647</v>
      </c>
      <c r="Z39" s="7">
        <v>81.979322264529827</v>
      </c>
      <c r="AA39" s="15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6">
        <v>92.899336117897391</v>
      </c>
      <c r="AI39" s="6">
        <v>89.401538461538479</v>
      </c>
      <c r="AJ39" s="138">
        <v>117.63085542168649</v>
      </c>
      <c r="AK39" s="6">
        <v>108.57987894276199</v>
      </c>
      <c r="AL39" s="6">
        <v>81.761051754746603</v>
      </c>
      <c r="AM39" s="158">
        <v>82.678591064555988</v>
      </c>
      <c r="AN39" s="160">
        <f t="shared" si="0"/>
        <v>1.1222205318024392</v>
      </c>
      <c r="AO39" s="164">
        <f t="shared" si="1"/>
        <v>-2.5338615705724901</v>
      </c>
    </row>
    <row r="40" spans="1:41" ht="15" customHeight="1" x14ac:dyDescent="0.25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70">
        <v>446.25</v>
      </c>
      <c r="K40" s="70">
        <v>501.42</v>
      </c>
      <c r="L40" s="95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50">
        <v>527.33333333333303</v>
      </c>
      <c r="S40" s="50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6">
        <v>417.03703703703707</v>
      </c>
      <c r="AI40" s="6">
        <v>440</v>
      </c>
      <c r="AJ40" s="138">
        <v>460.51282051282055</v>
      </c>
      <c r="AK40" s="6">
        <v>424.16666666666663</v>
      </c>
      <c r="AL40" s="6">
        <v>438.88888888888886</v>
      </c>
      <c r="AM40" s="158">
        <v>477.33333333333337</v>
      </c>
      <c r="AN40" s="160">
        <f t="shared" si="0"/>
        <v>8.7594936708860924</v>
      </c>
      <c r="AO40" s="164">
        <f t="shared" si="1"/>
        <v>0.51835853131749265</v>
      </c>
    </row>
    <row r="41" spans="1:41" ht="15" customHeight="1" x14ac:dyDescent="0.25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70">
        <v>247.44</v>
      </c>
      <c r="K41" s="70">
        <v>263.72000000000003</v>
      </c>
      <c r="L41" s="95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50">
        <v>288.80952380952402</v>
      </c>
      <c r="S41" s="50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6">
        <v>124.725274725275</v>
      </c>
      <c r="AI41" s="6">
        <v>137.5</v>
      </c>
      <c r="AJ41" s="138">
        <v>201.53846153846101</v>
      </c>
      <c r="AK41" s="6">
        <v>175</v>
      </c>
      <c r="AL41" s="6">
        <v>168.75</v>
      </c>
      <c r="AM41" s="158">
        <v>168.18181818181799</v>
      </c>
      <c r="AN41" s="160">
        <f t="shared" si="0"/>
        <v>-0.33670033670045152</v>
      </c>
      <c r="AO41" s="164">
        <f t="shared" si="1"/>
        <v>-25.905912269548718</v>
      </c>
    </row>
    <row r="42" spans="1:41" ht="15" customHeight="1" x14ac:dyDescent="0.25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29">
        <v>270</v>
      </c>
      <c r="J42" s="8">
        <v>238.99</v>
      </c>
      <c r="K42" s="70">
        <v>238.69</v>
      </c>
      <c r="L42" s="95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50">
        <v>294.444444444444</v>
      </c>
      <c r="S42" s="50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6">
        <v>173.333333333333</v>
      </c>
      <c r="AI42" s="6">
        <v>142.85499999999999</v>
      </c>
      <c r="AJ42" s="138">
        <v>166.666666666667</v>
      </c>
      <c r="AK42" s="6">
        <v>175.833333333333</v>
      </c>
      <c r="AL42" s="6">
        <v>163.888888888889</v>
      </c>
      <c r="AM42" s="158">
        <v>202.222222222222</v>
      </c>
      <c r="AN42" s="160">
        <f t="shared" si="0"/>
        <v>23.389830508474358</v>
      </c>
      <c r="AO42" s="164">
        <f t="shared" si="1"/>
        <v>-1.6216216216219408</v>
      </c>
    </row>
    <row r="43" spans="1:41" ht="15" customHeight="1" x14ac:dyDescent="0.25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95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50">
        <v>535.99999999999989</v>
      </c>
      <c r="S43" s="50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6">
        <v>420.86274509803923</v>
      </c>
      <c r="AI43" s="6">
        <v>463.81</v>
      </c>
      <c r="AJ43" s="138">
        <v>471.42857142857139</v>
      </c>
      <c r="AK43" s="6">
        <v>440</v>
      </c>
      <c r="AL43" s="6">
        <v>485.33333333333331</v>
      </c>
      <c r="AM43" s="158">
        <v>514.44444444444434</v>
      </c>
      <c r="AN43" s="160">
        <f t="shared" si="0"/>
        <v>5.9981684981684813</v>
      </c>
      <c r="AO43" s="164">
        <f t="shared" si="1"/>
        <v>4.6834625322997301</v>
      </c>
    </row>
    <row r="44" spans="1:41" ht="15" customHeight="1" x14ac:dyDescent="0.25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95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50">
        <v>606.66666666666697</v>
      </c>
      <c r="S44" s="50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6">
        <v>636.25</v>
      </c>
      <c r="AI44" s="6">
        <v>640</v>
      </c>
      <c r="AJ44" s="138">
        <v>600</v>
      </c>
      <c r="AK44" s="6">
        <v>630</v>
      </c>
      <c r="AL44" s="6">
        <v>666.66666666666663</v>
      </c>
      <c r="AM44" s="158">
        <v>615</v>
      </c>
      <c r="AN44" s="160">
        <f t="shared" si="0"/>
        <v>-7.7499999999999947</v>
      </c>
      <c r="AO44" s="164">
        <f t="shared" si="1"/>
        <v>-8.8888888888888893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O44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8.5703125" customWidth="1"/>
    <col min="2" max="13" width="9.140625" style="4"/>
    <col min="24" max="24" width="7.71093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96">
        <v>510.84</v>
      </c>
      <c r="L2" s="97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50">
        <v>580.07692307692298</v>
      </c>
      <c r="S2" s="50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38">
        <v>451.25</v>
      </c>
      <c r="AK2" s="6">
        <v>434.28571428571428</v>
      </c>
      <c r="AL2" s="6">
        <v>437.33333333333297</v>
      </c>
      <c r="AM2" s="158">
        <v>465.3125</v>
      </c>
      <c r="AN2" s="160">
        <f>(AM2-AL2)/AL2*100</f>
        <v>6.3976753048781365</v>
      </c>
      <c r="AO2" s="164">
        <f>(AM2-AA2)/AA2*100</f>
        <v>6.7204301075268827E-2</v>
      </c>
    </row>
    <row r="3" spans="1:41" ht="15" customHeight="1" x14ac:dyDescent="0.25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96">
        <v>44.736842105263158</v>
      </c>
      <c r="L3" s="97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50">
        <v>44</v>
      </c>
      <c r="S3" s="50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38">
        <v>41.875</v>
      </c>
      <c r="AK3" s="6">
        <v>40</v>
      </c>
      <c r="AL3" s="6">
        <v>40.81</v>
      </c>
      <c r="AM3" s="158">
        <v>40</v>
      </c>
      <c r="AN3" s="160">
        <f t="shared" ref="AN3:AN44" si="0">(AM3-AL3)/AL3*100</f>
        <v>-1.9848076451850092</v>
      </c>
      <c r="AO3" s="164">
        <f t="shared" ref="AO3:AO44" si="1">(AM3-AA3)/AA3*100</f>
        <v>-9.2198581560283674</v>
      </c>
    </row>
    <row r="4" spans="1:41" ht="15" customHeight="1" x14ac:dyDescent="0.25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96">
        <v>281.04968679681321</v>
      </c>
      <c r="L4" s="97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50">
        <v>397.37037037036998</v>
      </c>
      <c r="S4" s="50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38">
        <v>327.58620689655174</v>
      </c>
      <c r="AK4" s="6">
        <v>310.34482758620692</v>
      </c>
      <c r="AL4" s="6">
        <v>309.31034482758599</v>
      </c>
      <c r="AM4" s="158">
        <v>283.90804597701145</v>
      </c>
      <c r="AN4" s="160">
        <f t="shared" si="0"/>
        <v>-8.2125603864733794</v>
      </c>
      <c r="AO4" s="164">
        <f t="shared" si="1"/>
        <v>-7.4906367041198729</v>
      </c>
    </row>
    <row r="5" spans="1:41" ht="15" customHeight="1" x14ac:dyDescent="0.25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96">
        <v>305.85938025139501</v>
      </c>
      <c r="L5" s="97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50">
        <v>319.74425287356303</v>
      </c>
      <c r="S5" s="50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38">
        <v>225.59044882320745</v>
      </c>
      <c r="AK5" s="6">
        <v>235.21930655551347</v>
      </c>
      <c r="AL5" s="6">
        <v>241.39101511515301</v>
      </c>
      <c r="AM5" s="158">
        <v>194.40191991916132</v>
      </c>
      <c r="AN5" s="160">
        <f t="shared" si="0"/>
        <v>-19.465966938983229</v>
      </c>
      <c r="AO5" s="164">
        <f t="shared" si="1"/>
        <v>-26.60248384130454</v>
      </c>
    </row>
    <row r="6" spans="1:41" ht="15" customHeight="1" x14ac:dyDescent="0.25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96">
        <v>993.11965811965797</v>
      </c>
      <c r="L6" s="97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50">
        <v>1174.5963327859881</v>
      </c>
      <c r="S6" s="50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38">
        <v>1084.81481481481</v>
      </c>
      <c r="AK6" s="6">
        <v>1100</v>
      </c>
      <c r="AL6" s="6">
        <v>1156.16161616162</v>
      </c>
      <c r="AM6" s="158">
        <v>1105.952380952381</v>
      </c>
      <c r="AN6" s="160">
        <f t="shared" si="0"/>
        <v>-4.3427523027386439</v>
      </c>
      <c r="AO6" s="164">
        <f t="shared" si="1"/>
        <v>16.640911724936995</v>
      </c>
    </row>
    <row r="7" spans="1:41" ht="15" customHeight="1" x14ac:dyDescent="0.25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96">
        <v>1206.7222222222224</v>
      </c>
      <c r="L7" s="97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50">
        <v>1238.0952380952383</v>
      </c>
      <c r="S7" s="50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38">
        <v>1186.7132867132868</v>
      </c>
      <c r="AK7" s="6">
        <v>1178.57142857142</v>
      </c>
      <c r="AL7" s="6">
        <v>1210</v>
      </c>
      <c r="AM7" s="158">
        <v>1186.2332301341601</v>
      </c>
      <c r="AN7" s="160">
        <f t="shared" si="0"/>
        <v>-1.9641958566809861</v>
      </c>
      <c r="AO7" s="164">
        <f t="shared" si="1"/>
        <v>11.171188405982049</v>
      </c>
    </row>
    <row r="8" spans="1:41" ht="15" customHeight="1" x14ac:dyDescent="0.25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96">
        <v>325</v>
      </c>
      <c r="L8" s="97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50">
        <v>300</v>
      </c>
      <c r="S8" s="50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38">
        <v>210</v>
      </c>
      <c r="AK8" s="6">
        <v>225</v>
      </c>
      <c r="AL8" s="6">
        <v>250</v>
      </c>
      <c r="AM8" s="158">
        <v>242.85714285714286</v>
      </c>
      <c r="AN8" s="160">
        <f t="shared" si="0"/>
        <v>-2.8571428571428559</v>
      </c>
      <c r="AO8" s="164">
        <f t="shared" si="1"/>
        <v>-2.8571428571428559</v>
      </c>
    </row>
    <row r="9" spans="1:41" ht="15" customHeight="1" x14ac:dyDescent="0.25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96">
        <v>270.857142857143</v>
      </c>
      <c r="L9" s="97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50">
        <v>239.09090909090909</v>
      </c>
      <c r="S9" s="50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38">
        <v>230.07692307692307</v>
      </c>
      <c r="AK9" s="6">
        <v>210</v>
      </c>
      <c r="AL9" s="6">
        <v>230</v>
      </c>
      <c r="AM9" s="158">
        <v>254.16666666666666</v>
      </c>
      <c r="AN9" s="160">
        <f t="shared" si="0"/>
        <v>10.50724637681159</v>
      </c>
      <c r="AO9" s="164">
        <f t="shared" si="1"/>
        <v>5.0275482093663868</v>
      </c>
    </row>
    <row r="10" spans="1:41" ht="15" customHeight="1" x14ac:dyDescent="0.25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96">
        <v>275.47447314703004</v>
      </c>
      <c r="L10" s="96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50">
        <v>259.25775635215865</v>
      </c>
      <c r="S10" s="50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38">
        <v>350.85591522482201</v>
      </c>
      <c r="AK10" s="6">
        <v>375.46729611384779</v>
      </c>
      <c r="AL10" s="6">
        <v>376.025867521647</v>
      </c>
      <c r="AM10" s="158">
        <v>311.65368928439005</v>
      </c>
      <c r="AN10" s="160">
        <f t="shared" si="0"/>
        <v>-17.119082434814455</v>
      </c>
      <c r="AO10" s="164">
        <f t="shared" si="1"/>
        <v>40.3895515033972</v>
      </c>
    </row>
    <row r="11" spans="1:41" ht="15" customHeight="1" x14ac:dyDescent="0.25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96">
        <v>500</v>
      </c>
      <c r="L11" s="96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50">
        <v>500</v>
      </c>
      <c r="S11" s="50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38">
        <v>435</v>
      </c>
      <c r="AK11" s="6">
        <v>460.30709276534276</v>
      </c>
      <c r="AL11" s="6">
        <v>450</v>
      </c>
      <c r="AM11" s="158">
        <v>420</v>
      </c>
      <c r="AN11" s="160">
        <f t="shared" si="0"/>
        <v>-6.666666666666667</v>
      </c>
      <c r="AO11" s="164">
        <f t="shared" si="1"/>
        <v>-16</v>
      </c>
    </row>
    <row r="12" spans="1:41" ht="15" customHeight="1" x14ac:dyDescent="0.25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96">
        <v>650</v>
      </c>
      <c r="L12" s="96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50">
        <v>500</v>
      </c>
      <c r="S12" s="50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38">
        <v>550</v>
      </c>
      <c r="AK12" s="6">
        <v>537.62398187792201</v>
      </c>
      <c r="AL12" s="6">
        <v>541.38</v>
      </c>
      <c r="AM12" s="158">
        <v>550</v>
      </c>
      <c r="AN12" s="160">
        <f t="shared" si="0"/>
        <v>1.5922272710480629</v>
      </c>
      <c r="AO12" s="164">
        <f t="shared" si="1"/>
        <v>0</v>
      </c>
    </row>
    <row r="13" spans="1:41" ht="15" customHeight="1" x14ac:dyDescent="0.25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97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50">
        <v>175</v>
      </c>
      <c r="S13" s="50">
        <v>172.5</v>
      </c>
      <c r="T13" s="50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38">
        <v>175</v>
      </c>
      <c r="AK13" s="6">
        <v>180</v>
      </c>
      <c r="AL13" s="6">
        <v>178.02</v>
      </c>
      <c r="AM13" s="158">
        <v>160</v>
      </c>
      <c r="AN13" s="160">
        <f t="shared" si="0"/>
        <v>-10.122458150769582</v>
      </c>
      <c r="AO13" s="164">
        <f t="shared" si="1"/>
        <v>-9.2198581560283674</v>
      </c>
    </row>
    <row r="14" spans="1:41" ht="15" customHeight="1" x14ac:dyDescent="0.25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96">
        <v>198.0952380952381</v>
      </c>
      <c r="L14" s="97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50">
        <v>186.470588235294</v>
      </c>
      <c r="S14" s="50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38">
        <v>170</v>
      </c>
      <c r="AK14" s="6">
        <v>176.66666666666666</v>
      </c>
      <c r="AL14" s="6">
        <v>181.25</v>
      </c>
      <c r="AM14" s="158">
        <v>159.375</v>
      </c>
      <c r="AN14" s="160">
        <f t="shared" si="0"/>
        <v>-12.068965517241379</v>
      </c>
      <c r="AO14" s="164">
        <f t="shared" si="1"/>
        <v>-16.118421052631579</v>
      </c>
    </row>
    <row r="15" spans="1:41" ht="15" customHeight="1" x14ac:dyDescent="0.25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96">
        <v>1350</v>
      </c>
      <c r="L15" s="97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50">
        <v>1500</v>
      </c>
      <c r="S15" s="50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38">
        <v>2250</v>
      </c>
      <c r="AK15" s="6">
        <v>2210</v>
      </c>
      <c r="AL15" s="6">
        <v>2200</v>
      </c>
      <c r="AM15" s="158">
        <v>2133.3333333333298</v>
      </c>
      <c r="AN15" s="160">
        <f t="shared" si="0"/>
        <v>-3.0303030303031888</v>
      </c>
      <c r="AO15" s="164">
        <f t="shared" si="1"/>
        <v>70.666666666666387</v>
      </c>
    </row>
    <row r="16" spans="1:41" ht="15" customHeight="1" x14ac:dyDescent="0.25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96">
        <v>250.32214162648901</v>
      </c>
      <c r="L16" s="97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50">
        <v>257.03926508274299</v>
      </c>
      <c r="S16" s="50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38">
        <v>207.2675512892904</v>
      </c>
      <c r="AK16" s="6">
        <v>201.87088274044794</v>
      </c>
      <c r="AL16" s="29">
        <v>211.64125729343121</v>
      </c>
      <c r="AM16" s="158">
        <v>218.28922186633955</v>
      </c>
      <c r="AN16" s="160">
        <f t="shared" si="0"/>
        <v>3.1411477411945388</v>
      </c>
      <c r="AO16" s="164">
        <f t="shared" si="1"/>
        <v>2.1900532407445241</v>
      </c>
    </row>
    <row r="17" spans="1:41" ht="15" customHeight="1" x14ac:dyDescent="0.25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96">
        <v>301.28689492325901</v>
      </c>
      <c r="L17" s="97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50">
        <v>319.50757575757581</v>
      </c>
      <c r="S17" s="50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38">
        <v>268.57707509881425</v>
      </c>
      <c r="AK17" s="6">
        <v>280.50724637681162</v>
      </c>
      <c r="AL17" s="6">
        <v>279.3388429752066</v>
      </c>
      <c r="AM17" s="158">
        <v>258.02638453500521</v>
      </c>
      <c r="AN17" s="160">
        <f t="shared" si="0"/>
        <v>-7.6296079031490205</v>
      </c>
      <c r="AO17" s="164">
        <f t="shared" si="1"/>
        <v>12.684766104676005</v>
      </c>
    </row>
    <row r="18" spans="1:41" ht="15" customHeight="1" x14ac:dyDescent="0.25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96">
        <v>1089.81481481481</v>
      </c>
      <c r="L18" s="97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50">
        <v>1142.2222222222222</v>
      </c>
      <c r="S18" s="50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38">
        <v>955.55555555555554</v>
      </c>
      <c r="AK18" s="6">
        <v>955</v>
      </c>
      <c r="AL18" s="6">
        <v>908.33333333332996</v>
      </c>
      <c r="AM18" s="158">
        <v>953.40909090909088</v>
      </c>
      <c r="AN18" s="160">
        <f t="shared" si="0"/>
        <v>4.9624687239370004</v>
      </c>
      <c r="AO18" s="164">
        <f t="shared" si="1"/>
        <v>10.201401050788077</v>
      </c>
    </row>
    <row r="19" spans="1:41" ht="15" customHeight="1" x14ac:dyDescent="0.25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96">
        <v>2037.5</v>
      </c>
      <c r="L19" s="97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50">
        <v>1673.48777348777</v>
      </c>
      <c r="S19" s="50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38">
        <v>1477.7284826974201</v>
      </c>
      <c r="AK19" s="6">
        <v>1454.9045424621499</v>
      </c>
      <c r="AL19" s="6">
        <v>1400</v>
      </c>
      <c r="AM19" s="158">
        <v>1455.6666666666699</v>
      </c>
      <c r="AN19" s="160">
        <f t="shared" si="0"/>
        <v>3.9761904761907085</v>
      </c>
      <c r="AO19" s="164">
        <f t="shared" si="1"/>
        <v>-10.737968198348618</v>
      </c>
    </row>
    <row r="20" spans="1:41" ht="15" customHeight="1" x14ac:dyDescent="0.25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96">
        <v>160.14632107023414</v>
      </c>
      <c r="L20" s="97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50">
        <v>254.146980233937</v>
      </c>
      <c r="S20" s="50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38">
        <v>233.32315832315837</v>
      </c>
      <c r="AK20" s="6">
        <v>253.333333333333</v>
      </c>
      <c r="AL20" s="6">
        <v>183.77976190476201</v>
      </c>
      <c r="AM20" s="158">
        <v>242.257742257742</v>
      </c>
      <c r="AN20" s="160">
        <f t="shared" si="0"/>
        <v>31.819597406641719</v>
      </c>
      <c r="AO20" s="164">
        <f t="shared" si="1"/>
        <v>18.229135699898993</v>
      </c>
    </row>
    <row r="21" spans="1:41" ht="15" customHeight="1" x14ac:dyDescent="0.25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96">
        <v>230.71952162045</v>
      </c>
      <c r="L21" s="97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50">
        <v>225.64616755793224</v>
      </c>
      <c r="S21" s="50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38">
        <v>247.08853238265002</v>
      </c>
      <c r="AK21" s="6">
        <v>247.30392156862749</v>
      </c>
      <c r="AL21" s="6">
        <v>235.2453765597148</v>
      </c>
      <c r="AM21" s="158">
        <v>266.0288547237077</v>
      </c>
      <c r="AN21" s="160">
        <f t="shared" si="0"/>
        <v>13.085688915199064</v>
      </c>
      <c r="AO21" s="164">
        <f t="shared" si="1"/>
        <v>19.172701191054649</v>
      </c>
    </row>
    <row r="22" spans="1:41" ht="15" customHeight="1" x14ac:dyDescent="0.25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96">
        <v>230.300428807381</v>
      </c>
      <c r="L22" s="97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50">
        <v>220.57797457408211</v>
      </c>
      <c r="S22" s="50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38">
        <v>322.56044414428698</v>
      </c>
      <c r="AK22" s="6">
        <v>307.78637261356198</v>
      </c>
      <c r="AL22" s="6">
        <v>309.99264325361003</v>
      </c>
      <c r="AM22" s="158">
        <v>296.30033733923699</v>
      </c>
      <c r="AN22" s="160">
        <f t="shared" si="0"/>
        <v>-4.4169776968452572</v>
      </c>
      <c r="AO22" s="164">
        <f t="shared" si="1"/>
        <v>16.22364997429889</v>
      </c>
    </row>
    <row r="23" spans="1:41" ht="15" customHeight="1" x14ac:dyDescent="0.25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96">
        <v>242.69246652114899</v>
      </c>
      <c r="L23" s="97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50">
        <v>230.87145288127499</v>
      </c>
      <c r="S23" s="50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38">
        <v>311.19083951785245</v>
      </c>
      <c r="AK23" s="6">
        <v>306.91586979619439</v>
      </c>
      <c r="AL23" s="29">
        <v>306.354687239714</v>
      </c>
      <c r="AM23" s="158">
        <v>316.33175009134089</v>
      </c>
      <c r="AN23" s="160">
        <f t="shared" si="0"/>
        <v>3.2567031833334164</v>
      </c>
      <c r="AO23" s="164">
        <f t="shared" si="1"/>
        <v>8.3944090924578045</v>
      </c>
    </row>
    <row r="24" spans="1:41" ht="15" customHeight="1" x14ac:dyDescent="0.25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96">
        <v>325.44828537475604</v>
      </c>
      <c r="L24" s="96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50">
        <v>299.32555189908129</v>
      </c>
      <c r="S24" s="50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38">
        <v>345.85959383753499</v>
      </c>
      <c r="AK24" s="6">
        <v>331.90023484141125</v>
      </c>
      <c r="AL24" s="6">
        <v>338.66384432560903</v>
      </c>
      <c r="AM24" s="158">
        <v>325.49075780044637</v>
      </c>
      <c r="AN24" s="160">
        <f t="shared" si="0"/>
        <v>-3.8897233188250731</v>
      </c>
      <c r="AO24" s="164">
        <f t="shared" si="1"/>
        <v>8.0600454940590325</v>
      </c>
    </row>
    <row r="25" spans="1:41" ht="15" customHeight="1" x14ac:dyDescent="0.25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96">
        <v>240.90637432742699</v>
      </c>
      <c r="L25" s="97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50">
        <v>241.79487179487199</v>
      </c>
      <c r="S25" s="50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38">
        <v>253.80952380952385</v>
      </c>
      <c r="AK25" s="6">
        <v>280</v>
      </c>
      <c r="AL25" s="6">
        <v>230.355211640211</v>
      </c>
      <c r="AM25" s="158">
        <v>308.33333333333297</v>
      </c>
      <c r="AN25" s="160">
        <f t="shared" si="0"/>
        <v>33.851251351289179</v>
      </c>
      <c r="AO25" s="164">
        <f t="shared" si="1"/>
        <v>23.178119878248669</v>
      </c>
    </row>
    <row r="26" spans="1:41" ht="15" customHeight="1" x14ac:dyDescent="0.25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96">
        <v>215.48816278954101</v>
      </c>
      <c r="L26" s="97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50">
        <v>311.65878147010221</v>
      </c>
      <c r="S26" s="50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40">
        <v>283.75584529430699</v>
      </c>
      <c r="AK26" s="6">
        <v>263.707482993197</v>
      </c>
      <c r="AL26" s="6">
        <v>206.86546666933501</v>
      </c>
      <c r="AM26" s="158">
        <v>208.508158508158</v>
      </c>
      <c r="AN26" s="160">
        <f t="shared" si="0"/>
        <v>0.79408702925209151</v>
      </c>
      <c r="AO26" s="164">
        <f t="shared" si="1"/>
        <v>-21.364970861451994</v>
      </c>
    </row>
    <row r="27" spans="1:41" ht="15" customHeight="1" x14ac:dyDescent="0.25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96">
        <v>1200</v>
      </c>
      <c r="L27" s="96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50">
        <v>1200</v>
      </c>
      <c r="S27" s="50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38">
        <v>1320</v>
      </c>
      <c r="AK27" s="6">
        <v>1292.6020864891893</v>
      </c>
      <c r="AL27" s="139">
        <v>1300.1500000000001</v>
      </c>
      <c r="AM27" s="158">
        <v>1270</v>
      </c>
      <c r="AN27" s="160">
        <f t="shared" si="0"/>
        <v>-2.3189631965542508</v>
      </c>
      <c r="AO27" s="164">
        <f t="shared" si="1"/>
        <v>4.0983606557377046</v>
      </c>
    </row>
    <row r="28" spans="1:41" ht="15" customHeight="1" x14ac:dyDescent="0.25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6">
        <v>712</v>
      </c>
      <c r="L28" s="97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50">
        <v>850</v>
      </c>
      <c r="S28" s="50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38">
        <v>1000</v>
      </c>
      <c r="AK28" s="6">
        <v>987.11684187703088</v>
      </c>
      <c r="AL28" s="139">
        <v>980.11</v>
      </c>
      <c r="AM28" s="158">
        <v>994.15611383816088</v>
      </c>
      <c r="AN28" s="160">
        <f t="shared" si="0"/>
        <v>1.4331160622951367</v>
      </c>
      <c r="AO28" s="164">
        <f t="shared" si="1"/>
        <v>-5.8733642774348533</v>
      </c>
    </row>
    <row r="29" spans="1:41" ht="15" customHeight="1" x14ac:dyDescent="0.25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6">
        <v>160.18518518518499</v>
      </c>
      <c r="L29" s="97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50">
        <v>289.10256410256397</v>
      </c>
      <c r="S29" s="50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38">
        <v>203.333333333333</v>
      </c>
      <c r="AK29" s="6">
        <v>200</v>
      </c>
      <c r="AL29" s="6">
        <v>186.36363636364001</v>
      </c>
      <c r="AM29" s="158">
        <v>200.769230769231</v>
      </c>
      <c r="AN29" s="160">
        <f t="shared" si="0"/>
        <v>7.7298311444633061</v>
      </c>
      <c r="AO29" s="164">
        <f t="shared" si="1"/>
        <v>-3.0769230769243063</v>
      </c>
    </row>
    <row r="30" spans="1:41" ht="15" customHeight="1" x14ac:dyDescent="0.25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6">
        <v>81</v>
      </c>
      <c r="L30" s="97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50">
        <v>150.15740740740699</v>
      </c>
      <c r="S30" s="50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38">
        <v>181.91137566137564</v>
      </c>
      <c r="AK30" s="6">
        <v>206.60800552104902</v>
      </c>
      <c r="AL30" s="6">
        <v>147.142857142857</v>
      </c>
      <c r="AM30" s="158">
        <v>209.573283858998</v>
      </c>
      <c r="AN30" s="160">
        <f t="shared" si="0"/>
        <v>42.428445341066741</v>
      </c>
      <c r="AO30" s="164">
        <f t="shared" si="1"/>
        <v>62.041477009106252</v>
      </c>
    </row>
    <row r="31" spans="1:41" ht="15" customHeight="1" x14ac:dyDescent="0.25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6">
        <v>582.63305322128849</v>
      </c>
      <c r="L31" s="97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50">
        <v>609.18367346938783</v>
      </c>
      <c r="S31" s="50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38">
        <v>534.80392156862695</v>
      </c>
      <c r="AK31" s="6">
        <v>554.5</v>
      </c>
      <c r="AL31" s="6">
        <v>565.07936507936518</v>
      </c>
      <c r="AM31" s="158">
        <v>622.07792207792204</v>
      </c>
      <c r="AN31" s="160">
        <f t="shared" si="0"/>
        <v>10.086823289070454</v>
      </c>
      <c r="AO31" s="164">
        <f t="shared" si="1"/>
        <v>9.4336030461684821</v>
      </c>
    </row>
    <row r="32" spans="1:41" ht="15" customHeight="1" x14ac:dyDescent="0.25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6">
        <v>680</v>
      </c>
      <c r="L32" s="97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50">
        <v>775</v>
      </c>
      <c r="S32" s="50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38">
        <v>875</v>
      </c>
      <c r="AK32" s="6">
        <v>877.09216170602417</v>
      </c>
      <c r="AL32" s="6">
        <v>898.00990000000002</v>
      </c>
      <c r="AM32" s="158">
        <v>840.90909090909088</v>
      </c>
      <c r="AN32" s="160">
        <f t="shared" si="0"/>
        <v>-6.3585946091361727</v>
      </c>
      <c r="AO32" s="164">
        <f t="shared" si="1"/>
        <v>-6.5656565656565693</v>
      </c>
    </row>
    <row r="33" spans="1:41" ht="15" customHeight="1" x14ac:dyDescent="0.25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6">
        <v>933.33333333333303</v>
      </c>
      <c r="L33" s="97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50">
        <v>1000</v>
      </c>
      <c r="S33" s="50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38">
        <v>899.67032967032969</v>
      </c>
      <c r="AK33" s="6">
        <v>907.142857142857</v>
      </c>
      <c r="AL33" s="29">
        <v>878.57142857142901</v>
      </c>
      <c r="AM33" s="158">
        <v>925</v>
      </c>
      <c r="AN33" s="160">
        <f t="shared" si="0"/>
        <v>5.2845528455284025</v>
      </c>
      <c r="AO33" s="164">
        <f t="shared" si="1"/>
        <v>-15.909090909090908</v>
      </c>
    </row>
    <row r="34" spans="1:41" ht="15" customHeight="1" x14ac:dyDescent="0.25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6">
        <v>1492.5685425685399</v>
      </c>
      <c r="L34" s="97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50">
        <v>1495.2851496329799</v>
      </c>
      <c r="S34" s="50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38">
        <v>1397.5961538461499</v>
      </c>
      <c r="AK34" s="6">
        <v>1397.27272727272</v>
      </c>
      <c r="AL34" s="6">
        <v>1370.5627705627701</v>
      </c>
      <c r="AM34" s="158">
        <v>1350</v>
      </c>
      <c r="AN34" s="160">
        <f t="shared" si="0"/>
        <v>-1.5003158559696435</v>
      </c>
      <c r="AO34" s="164">
        <f t="shared" si="1"/>
        <v>-7.8313077885896627</v>
      </c>
    </row>
    <row r="35" spans="1:41" ht="15" customHeight="1" x14ac:dyDescent="0.25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6">
        <v>1520</v>
      </c>
      <c r="L35" s="97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50">
        <v>1366.6666666666599</v>
      </c>
      <c r="S35" s="50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38">
        <v>1290.3225806451612</v>
      </c>
      <c r="AK35" s="6">
        <v>1305.0258003773099</v>
      </c>
      <c r="AL35" s="6">
        <v>1313.55</v>
      </c>
      <c r="AM35" s="158">
        <v>1359.95660993673</v>
      </c>
      <c r="AN35" s="160">
        <f t="shared" si="0"/>
        <v>3.5329153771634196</v>
      </c>
      <c r="AO35" s="164">
        <f t="shared" si="1"/>
        <v>-4.5644484254926283</v>
      </c>
    </row>
    <row r="36" spans="1:41" ht="15" customHeight="1" x14ac:dyDescent="0.25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97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41">
        <v>850</v>
      </c>
      <c r="AK36" s="6">
        <v>881.40105416231813</v>
      </c>
      <c r="AL36" s="6">
        <v>850</v>
      </c>
      <c r="AM36" s="158">
        <v>871.8044136756746</v>
      </c>
      <c r="AN36" s="160">
        <f t="shared" si="0"/>
        <v>2.5652251383146583</v>
      </c>
      <c r="AO36" s="164">
        <f t="shared" si="1"/>
        <v>-3.3647674829659233</v>
      </c>
    </row>
    <row r="37" spans="1:41" ht="15" customHeight="1" x14ac:dyDescent="0.25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50">
        <v>489.16666666666669</v>
      </c>
      <c r="S37" s="50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38">
        <v>434.81481481481472</v>
      </c>
      <c r="AK37" s="6">
        <v>431.11111111111109</v>
      </c>
      <c r="AL37" s="6">
        <v>452.30769230769238</v>
      </c>
      <c r="AM37" s="158">
        <v>468.33333333333326</v>
      </c>
      <c r="AN37" s="160">
        <f t="shared" si="0"/>
        <v>3.5430839002267249</v>
      </c>
      <c r="AO37" s="164">
        <f t="shared" si="1"/>
        <v>9.1636197440584883</v>
      </c>
    </row>
    <row r="38" spans="1:41" ht="15" customHeight="1" x14ac:dyDescent="0.25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7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50">
        <v>122.78781244298489</v>
      </c>
      <c r="S38" s="50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38">
        <v>103.92021463757916</v>
      </c>
      <c r="AK38" s="6">
        <v>94.948002189381498</v>
      </c>
      <c r="AL38" s="6">
        <v>111.38569604086845</v>
      </c>
      <c r="AM38" s="158">
        <v>104.22599983732148</v>
      </c>
      <c r="AN38" s="160">
        <f t="shared" si="0"/>
        <v>-6.4278416870690585</v>
      </c>
      <c r="AO38" s="164">
        <f t="shared" si="1"/>
        <v>3.8742091045167593</v>
      </c>
    </row>
    <row r="39" spans="1:41" ht="15" customHeight="1" x14ac:dyDescent="0.25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7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50">
        <v>128.992884510126</v>
      </c>
      <c r="S39" s="50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38">
        <v>105.30289008074155</v>
      </c>
      <c r="AK39" s="6">
        <v>85.151301900070379</v>
      </c>
      <c r="AL39" s="6">
        <v>108.5801860974275</v>
      </c>
      <c r="AM39" s="158">
        <v>100.76970443349752</v>
      </c>
      <c r="AN39" s="160">
        <f t="shared" si="0"/>
        <v>-7.1932844698955849</v>
      </c>
      <c r="AO39" s="164">
        <f t="shared" si="1"/>
        <v>9.4489677231753131</v>
      </c>
    </row>
    <row r="40" spans="1:41" ht="15" customHeight="1" x14ac:dyDescent="0.25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7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50">
        <v>508.33333333333326</v>
      </c>
      <c r="S40" s="50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38">
        <v>423.7037037037037</v>
      </c>
      <c r="AK40" s="6">
        <v>440</v>
      </c>
      <c r="AL40" s="6">
        <v>462.22222222222229</v>
      </c>
      <c r="AM40" s="158">
        <v>505.18518518518522</v>
      </c>
      <c r="AN40" s="160">
        <f t="shared" si="0"/>
        <v>9.2948717948717867</v>
      </c>
      <c r="AO40" s="164">
        <f t="shared" si="1"/>
        <v>9.4263939029281882</v>
      </c>
    </row>
    <row r="41" spans="1:41" ht="15" customHeight="1" x14ac:dyDescent="0.25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7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50">
        <v>370.83333333333297</v>
      </c>
      <c r="S41" s="50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38">
        <v>155.45454545454501</v>
      </c>
      <c r="AK41" s="6">
        <v>165.41166703727501</v>
      </c>
      <c r="AL41" s="6">
        <v>157.142857142857</v>
      </c>
      <c r="AM41" s="158">
        <v>201.83579269316476</v>
      </c>
      <c r="AN41" s="160">
        <f t="shared" si="0"/>
        <v>28.440958986559512</v>
      </c>
      <c r="AO41" s="164">
        <f t="shared" si="1"/>
        <v>-16.993938069910559</v>
      </c>
    </row>
    <row r="42" spans="1:41" ht="15" customHeight="1" x14ac:dyDescent="0.25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7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50">
        <v>393.04029304029308</v>
      </c>
      <c r="S42" s="50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38">
        <v>200</v>
      </c>
      <c r="AK42" s="6">
        <v>227.142857142857</v>
      </c>
      <c r="AL42" s="139">
        <v>200.15</v>
      </c>
      <c r="AM42" s="158">
        <v>254.61538461538501</v>
      </c>
      <c r="AN42" s="160">
        <f t="shared" si="0"/>
        <v>27.212283095370974</v>
      </c>
      <c r="AO42" s="164">
        <f t="shared" si="1"/>
        <v>0.74709463198676473</v>
      </c>
    </row>
    <row r="43" spans="1:41" ht="15" customHeight="1" x14ac:dyDescent="0.25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7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50">
        <v>440.00000000000006</v>
      </c>
      <c r="S43" s="50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38">
        <v>444.44444444444446</v>
      </c>
      <c r="AK43" s="6">
        <v>433.33333333333331</v>
      </c>
      <c r="AL43" s="6">
        <v>462.22222222222223</v>
      </c>
      <c r="AM43" s="158">
        <v>476.4444444444444</v>
      </c>
      <c r="AN43" s="160">
        <f t="shared" si="0"/>
        <v>3.076923076923066</v>
      </c>
      <c r="AO43" s="164">
        <f t="shared" si="1"/>
        <v>9.7951582867783884</v>
      </c>
    </row>
    <row r="44" spans="1:41" ht="15" customHeight="1" x14ac:dyDescent="0.25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7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50">
        <v>600</v>
      </c>
      <c r="S44" s="50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38">
        <v>666.66666666666697</v>
      </c>
      <c r="AK44" s="6">
        <v>650</v>
      </c>
      <c r="AL44" s="6">
        <v>652.03</v>
      </c>
      <c r="AM44" s="158">
        <v>675</v>
      </c>
      <c r="AN44" s="160">
        <f t="shared" si="0"/>
        <v>3.5228440409183674</v>
      </c>
      <c r="AO44" s="164">
        <f t="shared" si="1"/>
        <v>-1.2195121951219074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O44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9.5703125" customWidth="1"/>
    <col min="2" max="13" width="9.140625" style="4"/>
    <col min="24" max="24" width="11.710937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98">
        <v>445.5</v>
      </c>
      <c r="L2" s="99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50">
        <v>528.29411764705901</v>
      </c>
      <c r="S2" s="50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38">
        <v>461.42857142857144</v>
      </c>
      <c r="AK2" s="6">
        <v>456.66666666666669</v>
      </c>
      <c r="AL2" s="6">
        <v>458.42105263157896</v>
      </c>
      <c r="AM2" s="158">
        <v>466.42857142857144</v>
      </c>
      <c r="AN2" s="160">
        <f>(AM2-AL2)/AL2*100</f>
        <v>1.7467607019845837</v>
      </c>
      <c r="AO2" s="164">
        <f>(AM2-AA2)/AA2*100</f>
        <v>-0.65419138901566676</v>
      </c>
    </row>
    <row r="3" spans="1:41" ht="15" customHeight="1" x14ac:dyDescent="0.25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98">
        <v>38.75</v>
      </c>
      <c r="L3" s="99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50">
        <v>41.176470588235297</v>
      </c>
      <c r="S3" s="50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38">
        <v>39.615384615384613</v>
      </c>
      <c r="AK3" s="6">
        <v>39.166666666666664</v>
      </c>
      <c r="AL3" s="6">
        <v>39.473684210526315</v>
      </c>
      <c r="AM3" s="158">
        <v>39.928571428571402</v>
      </c>
      <c r="AN3" s="160">
        <f t="shared" ref="AN3:AN44" si="0">(AM3-AL3)/AL3*100</f>
        <v>1.1523809523808874</v>
      </c>
      <c r="AO3" s="164">
        <f t="shared" ref="AO3:AO44" si="1">(AM3-AA3)/AA3*100</f>
        <v>-1.9841269841271505</v>
      </c>
    </row>
    <row r="4" spans="1:41" ht="15" customHeight="1" x14ac:dyDescent="0.25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98">
        <v>324.93231636088785</v>
      </c>
      <c r="L4" s="99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50">
        <v>358.83395717812499</v>
      </c>
      <c r="S4" s="50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38">
        <v>267.74891774891773</v>
      </c>
      <c r="AK4" s="6">
        <v>243.83636326548501</v>
      </c>
      <c r="AL4" s="6">
        <v>256.779270112603</v>
      </c>
      <c r="AM4" s="158">
        <v>230.93602693602691</v>
      </c>
      <c r="AN4" s="160">
        <f t="shared" si="0"/>
        <v>-10.064380650838093</v>
      </c>
      <c r="AO4" s="164">
        <f t="shared" si="1"/>
        <v>-19.58240811638592</v>
      </c>
    </row>
    <row r="5" spans="1:41" ht="15" customHeight="1" x14ac:dyDescent="0.25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98">
        <v>264.91276209553001</v>
      </c>
      <c r="L5" s="99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50">
        <v>321.99318908533002</v>
      </c>
      <c r="S5" s="50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38">
        <v>250.03839515604199</v>
      </c>
      <c r="AK5" s="6">
        <v>262.12206592965401</v>
      </c>
      <c r="AL5" s="6">
        <v>267.05257776502998</v>
      </c>
      <c r="AM5" s="158">
        <v>217.96165474736901</v>
      </c>
      <c r="AN5" s="160">
        <f t="shared" si="0"/>
        <v>-18.382493600512749</v>
      </c>
      <c r="AO5" s="164">
        <f t="shared" si="1"/>
        <v>-26.709891272645535</v>
      </c>
    </row>
    <row r="6" spans="1:41" ht="15" customHeight="1" x14ac:dyDescent="0.25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98">
        <v>1000</v>
      </c>
      <c r="L6" s="99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50">
        <v>1100</v>
      </c>
      <c r="S6" s="50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38">
        <v>985.06775067750698</v>
      </c>
      <c r="AK6" s="6">
        <v>995.71428571428999</v>
      </c>
      <c r="AL6" s="6">
        <v>955.55555555555554</v>
      </c>
      <c r="AM6" s="158">
        <v>1000</v>
      </c>
      <c r="AN6" s="160">
        <f t="shared" si="0"/>
        <v>4.6511627906976756</v>
      </c>
      <c r="AO6" s="164">
        <f t="shared" si="1"/>
        <v>-0.45624222314358948</v>
      </c>
    </row>
    <row r="7" spans="1:41" ht="15" customHeight="1" x14ac:dyDescent="0.25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98">
        <v>1100</v>
      </c>
      <c r="L7" s="99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50">
        <v>1083.3333333333333</v>
      </c>
      <c r="S7" s="50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38">
        <v>1261.94444444444</v>
      </c>
      <c r="AK7" s="6">
        <v>1248.1818181818201</v>
      </c>
      <c r="AL7" s="6">
        <v>1195.3846153846155</v>
      </c>
      <c r="AM7" s="158">
        <v>1180</v>
      </c>
      <c r="AN7" s="160">
        <f t="shared" si="0"/>
        <v>-1.2870012870012941</v>
      </c>
      <c r="AO7" s="164">
        <f t="shared" si="1"/>
        <v>6.0674157303370784</v>
      </c>
    </row>
    <row r="8" spans="1:41" ht="15" customHeight="1" x14ac:dyDescent="0.25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98">
        <v>348.33333333333331</v>
      </c>
      <c r="L8" s="99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50">
        <v>329.44444444444446</v>
      </c>
      <c r="S8" s="50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38">
        <v>295</v>
      </c>
      <c r="AK8" s="6">
        <v>308</v>
      </c>
      <c r="AL8" s="6">
        <v>328.23529411764707</v>
      </c>
      <c r="AM8" s="158">
        <v>336.15384615384613</v>
      </c>
      <c r="AN8" s="160">
        <f t="shared" si="0"/>
        <v>2.412462089881434</v>
      </c>
      <c r="AO8" s="164">
        <f t="shared" si="1"/>
        <v>3.2202188804031051</v>
      </c>
    </row>
    <row r="9" spans="1:41" ht="15" customHeight="1" x14ac:dyDescent="0.25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98">
        <v>390.444444444444</v>
      </c>
      <c r="L9" s="99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50">
        <v>341.33333333333331</v>
      </c>
      <c r="S9" s="50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38">
        <v>288.66666666666669</v>
      </c>
      <c r="AK9" s="6">
        <v>295</v>
      </c>
      <c r="AL9" s="6">
        <v>300.5</v>
      </c>
      <c r="AM9" s="158">
        <v>277.69230769230768</v>
      </c>
      <c r="AN9" s="160">
        <f t="shared" si="0"/>
        <v>-7.5899142454882922</v>
      </c>
      <c r="AO9" s="164">
        <f t="shared" si="1"/>
        <v>-12.307692307692317</v>
      </c>
    </row>
    <row r="10" spans="1:41" ht="15" customHeight="1" x14ac:dyDescent="0.25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98">
        <v>328.71428571428601</v>
      </c>
      <c r="L10" s="98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50">
        <v>367.33333333333297</v>
      </c>
      <c r="S10" s="50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38">
        <v>336.54371584699498</v>
      </c>
      <c r="AK10" s="6">
        <v>297.35449735449703</v>
      </c>
      <c r="AL10" s="6">
        <v>342.857142857143</v>
      </c>
      <c r="AM10" s="158">
        <v>352.77777777777777</v>
      </c>
      <c r="AN10" s="160">
        <f t="shared" si="0"/>
        <v>2.8935185185184729</v>
      </c>
      <c r="AO10" s="164">
        <f t="shared" si="1"/>
        <v>7.5542005420054181</v>
      </c>
    </row>
    <row r="11" spans="1:41" ht="15" customHeight="1" x14ac:dyDescent="0.25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98">
        <v>753</v>
      </c>
      <c r="L11" s="99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50">
        <v>570</v>
      </c>
      <c r="S11" s="50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6">
        <v>450.58</v>
      </c>
      <c r="AM11" s="158">
        <v>450</v>
      </c>
      <c r="AN11" s="160">
        <f t="shared" si="0"/>
        <v>-0.12872297927115808</v>
      </c>
      <c r="AO11" s="164">
        <f t="shared" si="1"/>
        <v>12.5</v>
      </c>
    </row>
    <row r="12" spans="1:41" ht="15" customHeight="1" x14ac:dyDescent="0.25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98">
        <v>825</v>
      </c>
      <c r="L12" s="99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50">
        <v>755.55555555555554</v>
      </c>
      <c r="S12" s="50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38">
        <v>650</v>
      </c>
      <c r="AK12" s="6">
        <v>620</v>
      </c>
      <c r="AL12" s="6">
        <v>622.10101010101005</v>
      </c>
      <c r="AM12" s="158">
        <v>600</v>
      </c>
      <c r="AN12" s="160">
        <f t="shared" si="0"/>
        <v>-3.5526401246996082</v>
      </c>
      <c r="AO12" s="164">
        <f t="shared" si="1"/>
        <v>-16.666666666666664</v>
      </c>
    </row>
    <row r="13" spans="1:41" ht="15" customHeight="1" x14ac:dyDescent="0.25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98">
        <v>161.33333333333334</v>
      </c>
      <c r="L13" s="99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50">
        <v>151.81818181818181</v>
      </c>
      <c r="S13" s="50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38">
        <v>134.28571428571428</v>
      </c>
      <c r="AK13" s="6">
        <v>142.22222222222223</v>
      </c>
      <c r="AL13" s="6">
        <v>140</v>
      </c>
      <c r="AM13" s="158">
        <v>147.5</v>
      </c>
      <c r="AN13" s="160">
        <f t="shared" si="0"/>
        <v>5.3571428571428568</v>
      </c>
      <c r="AO13" s="164">
        <f t="shared" si="1"/>
        <v>5.3571428571428568</v>
      </c>
    </row>
    <row r="14" spans="1:41" ht="15" customHeight="1" x14ac:dyDescent="0.25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98">
        <v>191.5</v>
      </c>
      <c r="L14" s="99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50">
        <v>179.33333333333334</v>
      </c>
      <c r="S14" s="50">
        <v>180.52631578947367</v>
      </c>
      <c r="T14" s="50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38">
        <v>150.90909090909091</v>
      </c>
      <c r="AK14" s="6">
        <v>149.28571428571428</v>
      </c>
      <c r="AL14" s="6">
        <v>155.29411764705881</v>
      </c>
      <c r="AM14" s="158">
        <v>160</v>
      </c>
      <c r="AN14" s="160">
        <f t="shared" si="0"/>
        <v>3.0303030303030378</v>
      </c>
      <c r="AO14" s="164">
        <f t="shared" si="1"/>
        <v>-16.034985422740718</v>
      </c>
    </row>
    <row r="15" spans="1:41" ht="15" customHeight="1" x14ac:dyDescent="0.25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98">
        <v>1616.6666666666667</v>
      </c>
      <c r="L15" s="99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50">
        <v>1520</v>
      </c>
      <c r="S15" s="50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38">
        <v>2150</v>
      </c>
      <c r="AK15" s="6">
        <v>2128.5714285714298</v>
      </c>
      <c r="AL15" s="6">
        <v>2145.7142857142899</v>
      </c>
      <c r="AM15" s="158">
        <v>2140</v>
      </c>
      <c r="AN15" s="160">
        <f t="shared" si="0"/>
        <v>-0.26631158455412135</v>
      </c>
      <c r="AO15" s="164">
        <f t="shared" si="1"/>
        <v>30.487804878048781</v>
      </c>
    </row>
    <row r="16" spans="1:41" ht="15" customHeight="1" x14ac:dyDescent="0.25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98">
        <v>273.50740740740741</v>
      </c>
      <c r="L16" s="99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50">
        <v>212.17283950617301</v>
      </c>
      <c r="S16" s="50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38">
        <v>146.22652479795335</v>
      </c>
      <c r="AK16" s="6">
        <v>139.9126059126059</v>
      </c>
      <c r="AL16" s="6">
        <v>159.86224010426139</v>
      </c>
      <c r="AM16" s="158">
        <v>147.40126929113163</v>
      </c>
      <c r="AN16" s="160">
        <f t="shared" si="0"/>
        <v>-7.7948180915035206</v>
      </c>
      <c r="AO16" s="164">
        <f t="shared" si="1"/>
        <v>-15.721249467946771</v>
      </c>
    </row>
    <row r="17" spans="1:41" ht="15" customHeight="1" x14ac:dyDescent="0.25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98">
        <v>294.65789473684208</v>
      </c>
      <c r="L17" s="99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50">
        <v>227.795603089721</v>
      </c>
      <c r="S17" s="50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38">
        <v>148.70699101468333</v>
      </c>
      <c r="AK17" s="6">
        <v>139.1394485144485</v>
      </c>
      <c r="AL17" s="6">
        <v>168.42694342694341</v>
      </c>
      <c r="AM17" s="158">
        <v>159.12883412883411</v>
      </c>
      <c r="AN17" s="160">
        <f t="shared" si="0"/>
        <v>-5.5205593053717248</v>
      </c>
      <c r="AO17" s="164">
        <f t="shared" si="1"/>
        <v>-3.0926436409479376</v>
      </c>
    </row>
    <row r="18" spans="1:41" ht="15" customHeight="1" x14ac:dyDescent="0.25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98">
        <v>1211.5384615384614</v>
      </c>
      <c r="L18" s="99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50">
        <v>1266.6666666666667</v>
      </c>
      <c r="S18" s="50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38">
        <v>911.11111111110995</v>
      </c>
      <c r="AK18" s="6">
        <v>936.66666666667004</v>
      </c>
      <c r="AL18" s="6">
        <v>938.88888888889005</v>
      </c>
      <c r="AM18" s="158">
        <v>983.33333333332996</v>
      </c>
      <c r="AN18" s="160">
        <f t="shared" si="0"/>
        <v>4.7337278106503993</v>
      </c>
      <c r="AO18" s="164">
        <f t="shared" si="1"/>
        <v>2.8217251621499644</v>
      </c>
    </row>
    <row r="19" spans="1:41" ht="15" customHeight="1" x14ac:dyDescent="0.25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98">
        <v>1770.8333333333301</v>
      </c>
      <c r="L19" s="99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50">
        <v>1433.3333333333301</v>
      </c>
      <c r="S19" s="50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38">
        <v>1348.3333333333301</v>
      </c>
      <c r="AK19" s="6">
        <v>1362.5</v>
      </c>
      <c r="AL19" s="6">
        <v>1382.4175824175825</v>
      </c>
      <c r="AM19" s="158">
        <v>1425</v>
      </c>
      <c r="AN19" s="160">
        <f t="shared" si="0"/>
        <v>3.0802861685214582</v>
      </c>
      <c r="AO19" s="164">
        <f t="shared" si="1"/>
        <v>0.80385852090031418</v>
      </c>
    </row>
    <row r="20" spans="1:41" ht="15" customHeight="1" x14ac:dyDescent="0.25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98">
        <v>139.80392156862743</v>
      </c>
      <c r="L20" s="99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50">
        <v>175.56680161943319</v>
      </c>
      <c r="S20" s="50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38">
        <v>218.5185185185185</v>
      </c>
      <c r="AK20" s="6">
        <v>196.833721833722</v>
      </c>
      <c r="AL20" s="6">
        <v>201.7543859649123</v>
      </c>
      <c r="AM20" s="158">
        <v>174.75665748393021</v>
      </c>
      <c r="AN20" s="160">
        <f t="shared" si="0"/>
        <v>-13.381482812312861</v>
      </c>
      <c r="AO20" s="164">
        <f t="shared" si="1"/>
        <v>-4.2199088789997941</v>
      </c>
    </row>
    <row r="21" spans="1:41" ht="15" customHeight="1" x14ac:dyDescent="0.25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98">
        <v>310.72966891674707</v>
      </c>
      <c r="L21" s="99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50">
        <v>294.61566484517311</v>
      </c>
      <c r="S21" s="50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38">
        <v>327.27045807191502</v>
      </c>
      <c r="AK21" s="6">
        <v>343.66096866096899</v>
      </c>
      <c r="AL21" s="6">
        <v>301.8287037037037</v>
      </c>
      <c r="AM21" s="158">
        <v>373.19644532759287</v>
      </c>
      <c r="AN21" s="160">
        <f t="shared" si="0"/>
        <v>23.645114181701146</v>
      </c>
      <c r="AO21" s="164">
        <f t="shared" si="1"/>
        <v>50.545225279702336</v>
      </c>
    </row>
    <row r="22" spans="1:41" ht="15" customHeight="1" x14ac:dyDescent="0.25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98">
        <v>285.46331533524153</v>
      </c>
      <c r="L22" s="99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50">
        <v>236.41800311343019</v>
      </c>
      <c r="S22" s="50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38">
        <v>258.78721859114017</v>
      </c>
      <c r="AK22" s="6">
        <v>229.42708333333331</v>
      </c>
      <c r="AL22" s="6">
        <v>235.77671378629</v>
      </c>
      <c r="AM22" s="158">
        <v>261.47602759068633</v>
      </c>
      <c r="AN22" s="160">
        <f t="shared" si="0"/>
        <v>10.899852403444047</v>
      </c>
      <c r="AO22" s="164">
        <f t="shared" si="1"/>
        <v>23.812109598223792</v>
      </c>
    </row>
    <row r="23" spans="1:41" ht="15" customHeight="1" x14ac:dyDescent="0.25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98">
        <v>300.081360048573</v>
      </c>
      <c r="L23" s="99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50">
        <v>296.33333333333331</v>
      </c>
      <c r="S23" s="50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38">
        <v>330.28322440087101</v>
      </c>
      <c r="AK23" s="6">
        <v>343.94226877150402</v>
      </c>
      <c r="AL23" s="29">
        <v>401.24620522161507</v>
      </c>
      <c r="AM23" s="158">
        <v>416.58079625292697</v>
      </c>
      <c r="AN23" s="160">
        <f t="shared" si="0"/>
        <v>3.8217410736239481</v>
      </c>
      <c r="AO23" s="164">
        <f t="shared" si="1"/>
        <v>44.598292914239096</v>
      </c>
    </row>
    <row r="24" spans="1:41" ht="15" customHeight="1" x14ac:dyDescent="0.25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98">
        <v>323.33333333333331</v>
      </c>
      <c r="L24" s="98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50">
        <v>331.875</v>
      </c>
      <c r="S24" s="50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38">
        <v>348.23529411764707</v>
      </c>
      <c r="AK24" s="6">
        <v>358.10185185185185</v>
      </c>
      <c r="AL24" s="6">
        <v>358.62068965517238</v>
      </c>
      <c r="AM24" s="158">
        <v>337.87606196901555</v>
      </c>
      <c r="AN24" s="160">
        <f t="shared" si="0"/>
        <v>-5.7845596432552711</v>
      </c>
      <c r="AO24" s="164">
        <f t="shared" si="1"/>
        <v>23.62080739734844</v>
      </c>
    </row>
    <row r="25" spans="1:41" ht="15" customHeight="1" x14ac:dyDescent="0.25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98">
        <v>216.24973162802112</v>
      </c>
      <c r="L25" s="99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50">
        <v>282.25017096550772</v>
      </c>
      <c r="S25" s="50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38">
        <v>171.67464114832535</v>
      </c>
      <c r="AK25" s="6">
        <v>163.88054503504418</v>
      </c>
      <c r="AL25" s="6">
        <v>164.75248837949064</v>
      </c>
      <c r="AM25" s="158">
        <v>176.20837808807732</v>
      </c>
      <c r="AN25" s="160">
        <f t="shared" si="0"/>
        <v>6.9533940405192567</v>
      </c>
      <c r="AO25" s="164">
        <f t="shared" si="1"/>
        <v>-30.561294805534324</v>
      </c>
    </row>
    <row r="26" spans="1:41" ht="15" customHeight="1" x14ac:dyDescent="0.25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98">
        <v>278.46355864138502</v>
      </c>
      <c r="L26" s="99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50">
        <v>225.878726854479</v>
      </c>
      <c r="S26" s="50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38">
        <v>156.40658778017999</v>
      </c>
      <c r="AK26" s="6">
        <v>135.539145375766</v>
      </c>
      <c r="AL26" s="6">
        <v>112.097293814433</v>
      </c>
      <c r="AM26" s="158">
        <v>156.45238095238099</v>
      </c>
      <c r="AN26" s="160">
        <f t="shared" si="0"/>
        <v>39.568383525273902</v>
      </c>
      <c r="AO26" s="164">
        <f t="shared" si="1"/>
        <v>28.866498680032326</v>
      </c>
    </row>
    <row r="27" spans="1:41" ht="15" customHeight="1" x14ac:dyDescent="0.25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99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50">
        <v>1180</v>
      </c>
      <c r="S27" s="50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41">
        <v>1450</v>
      </c>
      <c r="AK27" s="6">
        <v>1420</v>
      </c>
      <c r="AL27" s="6">
        <v>1406.4516129032199</v>
      </c>
      <c r="AM27" s="158">
        <v>1420</v>
      </c>
      <c r="AN27" s="160">
        <f t="shared" si="0"/>
        <v>0.9633027522939992</v>
      </c>
      <c r="AO27" s="164">
        <f t="shared" si="1"/>
        <v>-9.1465559698864038E-2</v>
      </c>
    </row>
    <row r="28" spans="1:41" ht="15" customHeight="1" x14ac:dyDescent="0.25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8">
        <v>820</v>
      </c>
      <c r="L28" s="99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50">
        <v>1000</v>
      </c>
      <c r="S28" s="50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38">
        <v>900</v>
      </c>
      <c r="AK28" s="6">
        <v>920</v>
      </c>
      <c r="AL28" s="6">
        <v>918.26548000000003</v>
      </c>
      <c r="AM28" s="158">
        <v>940</v>
      </c>
      <c r="AN28" s="160">
        <f t="shared" si="0"/>
        <v>2.3669102752288995</v>
      </c>
      <c r="AO28" s="164">
        <f t="shared" si="1"/>
        <v>7.4285714285714288</v>
      </c>
    </row>
    <row r="29" spans="1:41" ht="15" customHeight="1" x14ac:dyDescent="0.25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8">
        <v>155.85</v>
      </c>
      <c r="L29" s="99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50">
        <v>327.77777777777777</v>
      </c>
      <c r="S29" s="50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38">
        <v>200</v>
      </c>
      <c r="AK29" s="6">
        <v>247.74509803921569</v>
      </c>
      <c r="AL29" s="6">
        <v>174.01960784313701</v>
      </c>
      <c r="AM29" s="158">
        <v>203.404558404558</v>
      </c>
      <c r="AN29" s="160">
        <f t="shared" si="0"/>
        <v>16.88599975923913</v>
      </c>
      <c r="AO29" s="164">
        <f t="shared" si="1"/>
        <v>1.7022792022790014</v>
      </c>
    </row>
    <row r="30" spans="1:41" ht="15" customHeight="1" x14ac:dyDescent="0.25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8">
        <v>90.25</v>
      </c>
      <c r="L30" s="99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50">
        <v>164.137969217494</v>
      </c>
      <c r="S30" s="50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38">
        <v>108.5858585858586</v>
      </c>
      <c r="AK30" s="6">
        <v>107.06107549857549</v>
      </c>
      <c r="AL30" s="6">
        <v>118.27077434662574</v>
      </c>
      <c r="AM30" s="158">
        <v>118.69668911335579</v>
      </c>
      <c r="AN30" s="160">
        <f t="shared" si="0"/>
        <v>0.36011835475244491</v>
      </c>
      <c r="AO30" s="164">
        <f t="shared" si="1"/>
        <v>-39.347652392831108</v>
      </c>
    </row>
    <row r="31" spans="1:41" ht="15" customHeight="1" x14ac:dyDescent="0.25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8">
        <v>925.36</v>
      </c>
      <c r="L31" s="99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50">
        <v>1076.3636363636399</v>
      </c>
      <c r="S31" s="50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38">
        <v>851.11111111110995</v>
      </c>
      <c r="AK31" s="6">
        <v>897.42857142856997</v>
      </c>
      <c r="AL31" s="6">
        <v>892.04081632653094</v>
      </c>
      <c r="AM31" s="158">
        <v>937.5</v>
      </c>
      <c r="AN31" s="160">
        <f t="shared" si="0"/>
        <v>5.0960878517501325</v>
      </c>
      <c r="AO31" s="164">
        <f t="shared" si="1"/>
        <v>7.6555023923445349</v>
      </c>
    </row>
    <row r="32" spans="1:41" ht="15" customHeight="1" x14ac:dyDescent="0.25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8">
        <v>785.69</v>
      </c>
      <c r="L32" s="99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50">
        <v>1022.7272727272727</v>
      </c>
      <c r="S32" s="50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38">
        <v>967.0454545454545</v>
      </c>
      <c r="AK32" s="6">
        <v>980</v>
      </c>
      <c r="AL32" s="6">
        <v>989.73407544836118</v>
      </c>
      <c r="AM32" s="158">
        <v>935</v>
      </c>
      <c r="AN32" s="160">
        <f t="shared" si="0"/>
        <v>-5.5301799550112491</v>
      </c>
      <c r="AO32" s="164">
        <f t="shared" si="1"/>
        <v>2.9987760097918903</v>
      </c>
    </row>
    <row r="33" spans="1:41" ht="15" customHeight="1" x14ac:dyDescent="0.25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8">
        <v>1100</v>
      </c>
      <c r="L33" s="99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50">
        <v>1085.3333333333301</v>
      </c>
      <c r="S33" s="50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38">
        <v>865</v>
      </c>
      <c r="AK33" s="6">
        <v>835</v>
      </c>
      <c r="AL33" s="6">
        <v>816.66666666667004</v>
      </c>
      <c r="AM33" s="158">
        <v>875</v>
      </c>
      <c r="AN33" s="160">
        <f t="shared" si="0"/>
        <v>7.1428571428567</v>
      </c>
      <c r="AO33" s="164">
        <f t="shared" si="1"/>
        <v>-12.5</v>
      </c>
    </row>
    <row r="34" spans="1:41" ht="15" customHeight="1" x14ac:dyDescent="0.25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8">
        <v>1933.3333333333301</v>
      </c>
      <c r="L34" s="99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50">
        <v>1298.3333333333301</v>
      </c>
      <c r="S34" s="50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38">
        <v>1330</v>
      </c>
      <c r="AK34" s="6">
        <v>1284</v>
      </c>
      <c r="AL34" s="6">
        <v>1303.3333333333301</v>
      </c>
      <c r="AM34" s="158">
        <v>1280</v>
      </c>
      <c r="AN34" s="160">
        <f t="shared" si="0"/>
        <v>-1.790281329923028</v>
      </c>
      <c r="AO34" s="164">
        <f t="shared" si="1"/>
        <v>-17.419354838709676</v>
      </c>
    </row>
    <row r="35" spans="1:41" ht="15" customHeight="1" x14ac:dyDescent="0.25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98">
        <v>2100</v>
      </c>
      <c r="L35" s="98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50">
        <v>1825</v>
      </c>
      <c r="T35" s="50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38">
        <v>1500</v>
      </c>
      <c r="AK35" s="138">
        <v>1500</v>
      </c>
      <c r="AL35" s="6">
        <v>1458.34</v>
      </c>
      <c r="AM35" s="166">
        <v>1500</v>
      </c>
      <c r="AN35" s="160">
        <f t="shared" si="0"/>
        <v>2.8566726552107249</v>
      </c>
      <c r="AO35" s="164">
        <f t="shared" si="1"/>
        <v>-7.8947368421053463</v>
      </c>
    </row>
    <row r="36" spans="1:41" ht="15" customHeight="1" x14ac:dyDescent="0.25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98">
        <v>1093.3333333333333</v>
      </c>
      <c r="L36" s="99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50">
        <v>1015.3846153846154</v>
      </c>
      <c r="S36" s="50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38">
        <v>930</v>
      </c>
      <c r="AK36" s="6">
        <v>964.70588235293997</v>
      </c>
      <c r="AL36" s="6">
        <v>979.16666666667004</v>
      </c>
      <c r="AM36" s="158">
        <v>925</v>
      </c>
      <c r="AN36" s="160">
        <f t="shared" si="0"/>
        <v>-5.5319148936173468</v>
      </c>
      <c r="AO36" s="164">
        <f t="shared" si="1"/>
        <v>4.5652173913043042</v>
      </c>
    </row>
    <row r="37" spans="1:41" ht="15" customHeight="1" x14ac:dyDescent="0.2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9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50">
        <v>516.07843137254895</v>
      </c>
      <c r="S37" s="50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38">
        <v>521.90476190476181</v>
      </c>
      <c r="AK37" s="6">
        <v>498.51851851851848</v>
      </c>
      <c r="AL37" s="6">
        <v>485.18518518518522</v>
      </c>
      <c r="AM37" s="158">
        <v>517.14285714285711</v>
      </c>
      <c r="AN37" s="160">
        <f t="shared" si="0"/>
        <v>6.5866957470010767</v>
      </c>
      <c r="AO37" s="164">
        <f t="shared" si="1"/>
        <v>8.0470533153859982</v>
      </c>
    </row>
    <row r="38" spans="1:41" ht="15" customHeight="1" x14ac:dyDescent="0.2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9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50">
        <v>179.20073633170199</v>
      </c>
      <c r="S38" s="50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38">
        <v>98.29759602416577</v>
      </c>
      <c r="AK38" s="6">
        <v>88.607243753994283</v>
      </c>
      <c r="AL38" s="6">
        <v>114.76106853980417</v>
      </c>
      <c r="AM38" s="158">
        <v>99.550740531547291</v>
      </c>
      <c r="AN38" s="160">
        <f t="shared" si="0"/>
        <v>-13.253909362983382</v>
      </c>
      <c r="AO38" s="164">
        <f t="shared" si="1"/>
        <v>-22.30134502388869</v>
      </c>
    </row>
    <row r="39" spans="1:41" ht="15" customHeight="1" x14ac:dyDescent="0.2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9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50">
        <v>195.293523469994</v>
      </c>
      <c r="S39" s="50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38">
        <v>102.34792368125702</v>
      </c>
      <c r="AK39" s="6">
        <v>101.74361518111519</v>
      </c>
      <c r="AL39" s="6">
        <v>120.3</v>
      </c>
      <c r="AM39" s="158">
        <v>112.26080586080587</v>
      </c>
      <c r="AN39" s="160">
        <f t="shared" si="0"/>
        <v>-6.6826218945919553</v>
      </c>
      <c r="AO39" s="164">
        <f t="shared" si="1"/>
        <v>-28.02796205358813</v>
      </c>
    </row>
    <row r="40" spans="1:41" ht="15" customHeight="1" x14ac:dyDescent="0.2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9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50">
        <v>468.88888888888897</v>
      </c>
      <c r="S40" s="50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38">
        <v>473.93939393939394</v>
      </c>
      <c r="AK40" s="6">
        <v>454.07407407407413</v>
      </c>
      <c r="AL40" s="6">
        <v>456.84210526315798</v>
      </c>
      <c r="AM40" s="158">
        <v>435.5555555555556</v>
      </c>
      <c r="AN40" s="160">
        <f t="shared" si="0"/>
        <v>-4.6594982078853118</v>
      </c>
      <c r="AO40" s="164">
        <f t="shared" si="1"/>
        <v>3.0494216614090628</v>
      </c>
    </row>
    <row r="41" spans="1:41" ht="15" customHeight="1" x14ac:dyDescent="0.2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9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41">
        <v>180</v>
      </c>
      <c r="AK41" s="141">
        <v>180</v>
      </c>
      <c r="AL41" s="6">
        <v>158.29</v>
      </c>
      <c r="AM41" s="167">
        <v>180</v>
      </c>
      <c r="AN41" s="160">
        <f t="shared" si="0"/>
        <v>13.715332617347912</v>
      </c>
      <c r="AO41" s="164">
        <f t="shared" si="1"/>
        <v>-10</v>
      </c>
    </row>
    <row r="42" spans="1:41" ht="15" customHeight="1" x14ac:dyDescent="0.2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41">
        <v>185</v>
      </c>
      <c r="AK42" s="141">
        <v>185</v>
      </c>
      <c r="AL42" s="6">
        <v>177.92</v>
      </c>
      <c r="AM42" s="167">
        <v>180</v>
      </c>
      <c r="AN42" s="160">
        <f t="shared" si="0"/>
        <v>1.169064748201446</v>
      </c>
      <c r="AO42" s="164">
        <f t="shared" si="1"/>
        <v>-15.106352874593219</v>
      </c>
    </row>
    <row r="43" spans="1:41" ht="15" customHeight="1" x14ac:dyDescent="0.2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9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50">
        <v>495.83333333333297</v>
      </c>
      <c r="S43" s="50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38">
        <v>481.11111111111109</v>
      </c>
      <c r="AK43" s="6">
        <v>457.50000000000006</v>
      </c>
      <c r="AL43" s="6">
        <v>477.03703703703712</v>
      </c>
      <c r="AM43" s="158">
        <v>487.17948717948707</v>
      </c>
      <c r="AN43" s="160">
        <f t="shared" si="0"/>
        <v>2.126134734830345</v>
      </c>
      <c r="AO43" s="164">
        <f t="shared" si="1"/>
        <v>9.3965914325195428</v>
      </c>
    </row>
    <row r="44" spans="1:41" ht="15" customHeight="1" x14ac:dyDescent="0.2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9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50">
        <v>497.77777777777777</v>
      </c>
      <c r="S44" s="50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40">
        <v>650</v>
      </c>
      <c r="AK44" s="6">
        <v>677.142857142857</v>
      </c>
      <c r="AL44" s="6">
        <v>680.14</v>
      </c>
      <c r="AM44" s="158">
        <v>620</v>
      </c>
      <c r="AN44" s="160">
        <f t="shared" si="0"/>
        <v>-8.8422971741112111</v>
      </c>
      <c r="AO44" s="164">
        <f t="shared" si="1"/>
        <v>8.7719298245614024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O44"/>
  <sheetViews>
    <sheetView workbookViewId="0">
      <pane xSplit="1" ySplit="1" topLeftCell="AM2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29" customWidth="1"/>
    <col min="2" max="13" width="9.140625" style="4"/>
    <col min="19" max="22" width="9.140625" customWidth="1"/>
    <col min="24" max="24" width="11.28515625" customWidth="1"/>
    <col min="40" max="40" width="10.7109375" customWidth="1"/>
    <col min="41" max="41" width="10.5703125" customWidth="1"/>
  </cols>
  <sheetData>
    <row r="1" spans="1:41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x14ac:dyDescent="0.25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100">
        <v>466.5</v>
      </c>
      <c r="L2" s="101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50">
        <v>573.33333333333303</v>
      </c>
      <c r="S2" s="50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38">
        <v>461.25</v>
      </c>
      <c r="AK2" s="6">
        <v>450</v>
      </c>
      <c r="AL2" s="6">
        <v>452.36</v>
      </c>
      <c r="AM2" s="158">
        <v>444.44444444444446</v>
      </c>
      <c r="AN2" s="160">
        <f>(AM2-AL2)/AL2*100</f>
        <v>-1.7498354309743471</v>
      </c>
      <c r="AO2" s="164">
        <f>(AM2-AA2)/AA2*100</f>
        <v>-1.5471167369901555</v>
      </c>
    </row>
    <row r="3" spans="1:41" ht="15.75" customHeight="1" x14ac:dyDescent="0.25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100">
        <v>40</v>
      </c>
      <c r="L3" s="101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50">
        <v>39.444444444444443</v>
      </c>
      <c r="S3" s="50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38">
        <v>39.375</v>
      </c>
      <c r="AK3" s="6">
        <v>42</v>
      </c>
      <c r="AL3" s="6">
        <v>42.16</v>
      </c>
      <c r="AM3" s="158">
        <v>39.444444444444443</v>
      </c>
      <c r="AN3" s="160">
        <f t="shared" ref="AN3:AN44" si="0">(AM3-AL3)/AL3*100</f>
        <v>-6.4410710520767411</v>
      </c>
      <c r="AO3" s="164">
        <f t="shared" ref="AO3:AO44" si="1">(AM3-AA3)/AA3*100</f>
        <v>-1.3888888888888928</v>
      </c>
    </row>
    <row r="4" spans="1:41" ht="15" customHeight="1" x14ac:dyDescent="0.25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100">
        <v>332</v>
      </c>
      <c r="L4" s="101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50">
        <v>427.67399267399298</v>
      </c>
      <c r="S4" s="50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38">
        <v>233.06407463270207</v>
      </c>
      <c r="AK4" s="6">
        <v>266.55172413793105</v>
      </c>
      <c r="AL4" s="6">
        <v>272.12068044503388</v>
      </c>
      <c r="AM4" s="158">
        <v>257.96105374312191</v>
      </c>
      <c r="AN4" s="160">
        <f t="shared" si="0"/>
        <v>-5.2034364601598524</v>
      </c>
      <c r="AO4" s="164">
        <f t="shared" si="1"/>
        <v>-17.029151127620604</v>
      </c>
    </row>
    <row r="5" spans="1:41" ht="15" customHeight="1" x14ac:dyDescent="0.25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100">
        <v>309.40602607269273</v>
      </c>
      <c r="L5" s="101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50">
        <v>388.23226156559502</v>
      </c>
      <c r="S5" s="50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38">
        <v>262.788461538462</v>
      </c>
      <c r="AK5" s="6">
        <v>272.98127798127803</v>
      </c>
      <c r="AL5" s="6">
        <v>282.79600929296998</v>
      </c>
      <c r="AM5" s="158">
        <v>235.644674610192</v>
      </c>
      <c r="AN5" s="160">
        <f t="shared" si="0"/>
        <v>-16.673267349374196</v>
      </c>
      <c r="AO5" s="164">
        <f t="shared" si="1"/>
        <v>-30.565573482371843</v>
      </c>
    </row>
    <row r="6" spans="1:41" ht="15" customHeight="1" x14ac:dyDescent="0.25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100">
        <v>1042.8571428571429</v>
      </c>
      <c r="L6" s="101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50">
        <v>1028.5714285714287</v>
      </c>
      <c r="S6" s="50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38">
        <v>1057.1428571428601</v>
      </c>
      <c r="AK6" s="6">
        <v>1075</v>
      </c>
      <c r="AL6" s="6">
        <v>1087.1428571428601</v>
      </c>
      <c r="AM6" s="158">
        <v>1105</v>
      </c>
      <c r="AN6" s="160">
        <f t="shared" si="0"/>
        <v>1.6425755584754165</v>
      </c>
      <c r="AO6" s="164">
        <f t="shared" si="1"/>
        <v>13.024207296283279</v>
      </c>
    </row>
    <row r="7" spans="1:41" ht="15" customHeight="1" x14ac:dyDescent="0.25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100">
        <v>1000</v>
      </c>
      <c r="L7" s="101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50">
        <v>1100</v>
      </c>
      <c r="S7" s="50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38">
        <v>1219.91452991453</v>
      </c>
      <c r="AK7" s="6">
        <v>1230</v>
      </c>
      <c r="AL7" s="6">
        <v>1244.44444444444</v>
      </c>
      <c r="AM7" s="158">
        <v>1187.5</v>
      </c>
      <c r="AN7" s="160">
        <f t="shared" si="0"/>
        <v>-4.5758928571425184</v>
      </c>
      <c r="AO7" s="164">
        <f t="shared" si="1"/>
        <v>5.5555555555555554</v>
      </c>
    </row>
    <row r="8" spans="1:41" ht="15" customHeight="1" x14ac:dyDescent="0.25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100">
        <v>304.28571428571399</v>
      </c>
      <c r="L8" s="101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50">
        <v>354.28571428571399</v>
      </c>
      <c r="S8" s="50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38">
        <v>350</v>
      </c>
      <c r="AK8" s="6">
        <v>335</v>
      </c>
      <c r="AL8" s="6">
        <v>335.71428571428572</v>
      </c>
      <c r="AM8" s="158">
        <v>328.57142857142856</v>
      </c>
      <c r="AN8" s="160">
        <f t="shared" si="0"/>
        <v>-2.1276595744680922</v>
      </c>
      <c r="AO8" s="164">
        <f t="shared" si="1"/>
        <v>9.4326156774116754</v>
      </c>
    </row>
    <row r="9" spans="1:41" ht="15" customHeight="1" x14ac:dyDescent="0.25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100">
        <v>280.22000000000003</v>
      </c>
      <c r="L9" s="101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50">
        <v>370</v>
      </c>
      <c r="S9" s="50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38">
        <v>333.33333333333331</v>
      </c>
      <c r="AK9" s="6">
        <v>325</v>
      </c>
      <c r="AL9" s="6">
        <v>338.88888888888891</v>
      </c>
      <c r="AM9" s="158">
        <v>350</v>
      </c>
      <c r="AN9" s="160">
        <f t="shared" si="0"/>
        <v>3.2786885245901565</v>
      </c>
      <c r="AO9" s="164">
        <f t="shared" si="1"/>
        <v>23.737373737373673</v>
      </c>
    </row>
    <row r="10" spans="1:41" ht="15" customHeight="1" x14ac:dyDescent="0.25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100">
        <v>304.59770114942535</v>
      </c>
      <c r="L10" s="100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50">
        <v>465.51724137931001</v>
      </c>
      <c r="S10" s="50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38">
        <v>364.13793103448302</v>
      </c>
      <c r="AK10" s="6">
        <v>341.37931034482801</v>
      </c>
      <c r="AL10" s="6">
        <v>356.43678160919501</v>
      </c>
      <c r="AM10" s="158">
        <v>297.56530825496299</v>
      </c>
      <c r="AN10" s="160">
        <f t="shared" si="0"/>
        <v>-16.516666178065758</v>
      </c>
      <c r="AO10" s="164">
        <f t="shared" si="1"/>
        <v>-16.083689406217829</v>
      </c>
    </row>
    <row r="11" spans="1:41" ht="15" customHeight="1" x14ac:dyDescent="0.25">
      <c r="A11" s="2" t="s">
        <v>10</v>
      </c>
      <c r="B11" s="13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100">
        <v>619.72789115646265</v>
      </c>
      <c r="L11" s="101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50">
        <v>527</v>
      </c>
      <c r="S11" s="50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6">
        <v>502.61</v>
      </c>
      <c r="AI11" s="6">
        <v>498.02</v>
      </c>
      <c r="AJ11" s="138">
        <v>442.5</v>
      </c>
      <c r="AK11" s="6">
        <v>470.91836734693999</v>
      </c>
      <c r="AL11" s="6">
        <v>480</v>
      </c>
      <c r="AM11" s="158">
        <v>499.44444444444002</v>
      </c>
      <c r="AN11" s="160">
        <f t="shared" si="0"/>
        <v>4.0509259259250054</v>
      </c>
      <c r="AO11" s="164">
        <f t="shared" si="1"/>
        <v>-13.676268861454876</v>
      </c>
    </row>
    <row r="12" spans="1:41" ht="15" customHeight="1" x14ac:dyDescent="0.25">
      <c r="A12" s="2" t="s">
        <v>11</v>
      </c>
      <c r="B12" s="13">
        <v>750</v>
      </c>
      <c r="C12" s="6">
        <v>808.75</v>
      </c>
      <c r="D12" s="14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100">
        <v>825</v>
      </c>
      <c r="L12" s="101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50">
        <v>654.33333333333303</v>
      </c>
      <c r="S12" s="50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6">
        <v>700.18</v>
      </c>
      <c r="AI12" s="6">
        <v>702.72714285714301</v>
      </c>
      <c r="AJ12" s="138">
        <v>651.42857142857099</v>
      </c>
      <c r="AK12" s="6">
        <v>701.57142857143003</v>
      </c>
      <c r="AL12" s="6">
        <v>688.15499999999997</v>
      </c>
      <c r="AM12" s="158">
        <v>657.14285714285995</v>
      </c>
      <c r="AN12" s="160">
        <f t="shared" si="0"/>
        <v>-4.5065636167927314</v>
      </c>
      <c r="AO12" s="164">
        <f t="shared" si="1"/>
        <v>-3.8327526132399639</v>
      </c>
    </row>
    <row r="13" spans="1:41" ht="15" customHeight="1" x14ac:dyDescent="0.25">
      <c r="A13" s="2" t="s">
        <v>12</v>
      </c>
      <c r="B13" s="6">
        <v>127.04</v>
      </c>
      <c r="C13" s="6">
        <v>133.44</v>
      </c>
      <c r="D13" s="6">
        <v>131.99</v>
      </c>
      <c r="E13" s="6">
        <v>132</v>
      </c>
      <c r="F13" s="6">
        <v>140.11000000000001</v>
      </c>
      <c r="G13" s="26">
        <v>141.05500000000001</v>
      </c>
      <c r="H13" s="70">
        <v>140.58250000000001</v>
      </c>
      <c r="I13" s="6">
        <v>150.11000000000001</v>
      </c>
      <c r="J13" s="6">
        <v>160</v>
      </c>
      <c r="K13" s="6">
        <v>160</v>
      </c>
      <c r="L13" s="101">
        <v>161.12</v>
      </c>
      <c r="M13" s="13">
        <v>150</v>
      </c>
      <c r="N13" s="6">
        <v>160</v>
      </c>
      <c r="O13" s="6">
        <v>146.27945937556092</v>
      </c>
      <c r="P13" s="6">
        <v>146.27945937556092</v>
      </c>
      <c r="Q13" s="22">
        <v>150</v>
      </c>
      <c r="R13" s="70">
        <v>150.77346064236099</v>
      </c>
      <c r="S13" s="143">
        <v>150.66647587869656</v>
      </c>
      <c r="T13" s="143">
        <v>150.66647587869656</v>
      </c>
      <c r="U13" s="6">
        <v>150.66647587869656</v>
      </c>
      <c r="V13" s="6">
        <v>160</v>
      </c>
      <c r="W13" s="6">
        <v>155.32</v>
      </c>
      <c r="X13" s="6">
        <v>160</v>
      </c>
      <c r="Y13" s="6">
        <v>162</v>
      </c>
      <c r="Z13" s="6">
        <v>160</v>
      </c>
      <c r="AA13" s="13">
        <v>161.02000000000001</v>
      </c>
      <c r="AB13" s="13">
        <v>166.58</v>
      </c>
      <c r="AC13" s="22">
        <v>169.31</v>
      </c>
      <c r="AD13" s="6">
        <v>166.89</v>
      </c>
      <c r="AE13" s="6">
        <v>169.25</v>
      </c>
      <c r="AF13" s="6">
        <v>160.55000000000001</v>
      </c>
      <c r="AG13" s="17">
        <v>160</v>
      </c>
      <c r="AH13" s="6">
        <v>165.45454545454501</v>
      </c>
      <c r="AI13" s="6">
        <v>162.34</v>
      </c>
      <c r="AJ13" s="138">
        <v>160</v>
      </c>
      <c r="AK13" s="6">
        <v>140</v>
      </c>
      <c r="AL13" s="6">
        <v>140</v>
      </c>
      <c r="AM13" s="158">
        <v>140</v>
      </c>
      <c r="AN13" s="160">
        <f t="shared" si="0"/>
        <v>0</v>
      </c>
      <c r="AO13" s="164">
        <f t="shared" si="1"/>
        <v>-13.054278971556336</v>
      </c>
    </row>
    <row r="14" spans="1:41" ht="15" customHeight="1" x14ac:dyDescent="0.25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70">
        <v>202.5</v>
      </c>
      <c r="I14" s="6">
        <v>192.857142857143</v>
      </c>
      <c r="J14" s="6">
        <v>210</v>
      </c>
      <c r="K14" s="100">
        <v>200</v>
      </c>
      <c r="L14" s="101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50">
        <v>180.25</v>
      </c>
      <c r="S14" s="50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6">
        <v>177.61904761904799</v>
      </c>
      <c r="AI14" s="6">
        <v>180.14</v>
      </c>
      <c r="AJ14" s="138">
        <v>147.14285714285714</v>
      </c>
      <c r="AK14" s="6">
        <v>148.88888888888889</v>
      </c>
      <c r="AL14" s="6">
        <v>150.88999999999999</v>
      </c>
      <c r="AM14" s="158">
        <v>148</v>
      </c>
      <c r="AN14" s="160">
        <f t="shared" si="0"/>
        <v>-1.915302538272905</v>
      </c>
      <c r="AO14" s="164">
        <f t="shared" si="1"/>
        <v>-22.105263157894736</v>
      </c>
    </row>
    <row r="15" spans="1:41" ht="15" customHeight="1" x14ac:dyDescent="0.25">
      <c r="A15" s="2" t="s">
        <v>14</v>
      </c>
      <c r="B15" s="6">
        <v>1640.48</v>
      </c>
      <c r="C15" s="6">
        <v>1600</v>
      </c>
      <c r="D15" s="6">
        <v>1700.32</v>
      </c>
      <c r="E15" s="6">
        <v>1800</v>
      </c>
      <c r="F15" s="6">
        <v>1800.45</v>
      </c>
      <c r="G15" s="26">
        <v>1800</v>
      </c>
      <c r="H15" s="70">
        <v>1800.2249999999999</v>
      </c>
      <c r="I15" s="6">
        <v>1700.69</v>
      </c>
      <c r="J15" s="6">
        <v>1720</v>
      </c>
      <c r="K15" s="100">
        <v>1700</v>
      </c>
      <c r="L15" s="100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50">
        <v>1450</v>
      </c>
      <c r="S15" s="50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6">
        <v>2200.15</v>
      </c>
      <c r="AI15" s="6">
        <v>2400</v>
      </c>
      <c r="AJ15" s="138">
        <v>2418</v>
      </c>
      <c r="AK15" s="6">
        <v>2450</v>
      </c>
      <c r="AL15" s="6">
        <v>2400.9899999999998</v>
      </c>
      <c r="AM15" s="158">
        <v>2350</v>
      </c>
      <c r="AN15" s="160">
        <f t="shared" si="0"/>
        <v>-2.1237073040703951</v>
      </c>
      <c r="AO15" s="164">
        <f t="shared" si="1"/>
        <v>17.5</v>
      </c>
    </row>
    <row r="16" spans="1:41" ht="15" customHeight="1" x14ac:dyDescent="0.25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100">
        <v>323.75</v>
      </c>
      <c r="L16" s="101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50">
        <v>248.2258064516129</v>
      </c>
      <c r="S16" s="50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6">
        <v>140.82565582565584</v>
      </c>
      <c r="AI16" s="6">
        <v>160.625</v>
      </c>
      <c r="AJ16" s="138">
        <v>131.44599303135888</v>
      </c>
      <c r="AK16" s="6">
        <v>155.55555555555554</v>
      </c>
      <c r="AL16" s="6">
        <v>160.14861256240599</v>
      </c>
      <c r="AM16" s="158">
        <v>179.00673400673401</v>
      </c>
      <c r="AN16" s="160">
        <f t="shared" si="0"/>
        <v>11.77538858601068</v>
      </c>
      <c r="AO16" s="164">
        <f t="shared" si="1"/>
        <v>-4.088157472739006</v>
      </c>
    </row>
    <row r="17" spans="1:41" ht="15" customHeight="1" x14ac:dyDescent="0.25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100">
        <v>378.15985955556403</v>
      </c>
      <c r="L17" s="101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50">
        <v>336.74991247520097</v>
      </c>
      <c r="S17" s="50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6">
        <v>182.923540304493</v>
      </c>
      <c r="AI17" s="6">
        <v>179.65999999999997</v>
      </c>
      <c r="AJ17" s="138">
        <v>200.02463661000246</v>
      </c>
      <c r="AK17" s="6">
        <v>202.63283238892998</v>
      </c>
      <c r="AL17" s="6">
        <v>208.82483370288301</v>
      </c>
      <c r="AM17" s="158">
        <v>210.82170162238134</v>
      </c>
      <c r="AN17" s="160">
        <f t="shared" si="0"/>
        <v>0.95624063675275406</v>
      </c>
      <c r="AO17" s="164">
        <f t="shared" si="1"/>
        <v>4.8459014040545041</v>
      </c>
    </row>
    <row r="18" spans="1:41" ht="15" customHeight="1" x14ac:dyDescent="0.25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100">
        <v>1125</v>
      </c>
      <c r="L18" s="101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50">
        <v>1020</v>
      </c>
      <c r="S18" s="50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5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6">
        <v>911.53846153845996</v>
      </c>
      <c r="AI18" s="7">
        <v>900</v>
      </c>
      <c r="AJ18" s="138">
        <v>950</v>
      </c>
      <c r="AK18" s="6">
        <v>961</v>
      </c>
      <c r="AL18" s="6">
        <v>921.03</v>
      </c>
      <c r="AM18" s="158">
        <v>970</v>
      </c>
      <c r="AN18" s="160">
        <f t="shared" si="0"/>
        <v>5.3168735003202965</v>
      </c>
      <c r="AO18" s="164">
        <f t="shared" si="1"/>
        <v>5.4347826086956523</v>
      </c>
    </row>
    <row r="19" spans="1:41" ht="15" customHeight="1" x14ac:dyDescent="0.25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100">
        <v>1485</v>
      </c>
      <c r="L19" s="101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50">
        <v>1876.62337662338</v>
      </c>
      <c r="S19" s="50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6">
        <v>1773.0769230769199</v>
      </c>
      <c r="AI19" s="6">
        <v>1791.19</v>
      </c>
      <c r="AJ19" s="138">
        <v>1783.0357142857099</v>
      </c>
      <c r="AK19" s="6">
        <v>1805.78947368421</v>
      </c>
      <c r="AL19" s="6">
        <v>1789.8863636363601</v>
      </c>
      <c r="AM19" s="158">
        <v>1820</v>
      </c>
      <c r="AN19" s="160">
        <f t="shared" si="0"/>
        <v>1.6824328614058259</v>
      </c>
      <c r="AO19" s="164">
        <f t="shared" si="1"/>
        <v>-3.0829596412558486</v>
      </c>
    </row>
    <row r="20" spans="1:41" ht="15" customHeight="1" x14ac:dyDescent="0.25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100">
        <v>158</v>
      </c>
      <c r="L20" s="101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50">
        <v>259.58078958079</v>
      </c>
      <c r="S20" s="50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6">
        <v>161.82539682539701</v>
      </c>
      <c r="AI20" s="6">
        <v>189.33</v>
      </c>
      <c r="AJ20" s="138">
        <v>215.92592592592595</v>
      </c>
      <c r="AK20" s="6">
        <v>193.75</v>
      </c>
      <c r="AL20" s="6">
        <v>173.65079365079367</v>
      </c>
      <c r="AM20" s="158">
        <v>185</v>
      </c>
      <c r="AN20" s="160">
        <f t="shared" si="0"/>
        <v>6.5356489945155252</v>
      </c>
      <c r="AO20" s="164">
        <f t="shared" si="1"/>
        <v>-29.588515148985778</v>
      </c>
    </row>
    <row r="21" spans="1:41" ht="15" customHeight="1" x14ac:dyDescent="0.25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29">
        <v>279.741379310345</v>
      </c>
      <c r="K21" s="100">
        <v>255.85</v>
      </c>
      <c r="L21" s="101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50">
        <v>282.09770114942529</v>
      </c>
      <c r="S21" s="50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6">
        <v>285.97099621689802</v>
      </c>
      <c r="AI21" s="6">
        <v>323.36999999999995</v>
      </c>
      <c r="AJ21" s="138">
        <v>274.23371647509583</v>
      </c>
      <c r="AK21" s="6">
        <v>285.75989782886336</v>
      </c>
      <c r="AL21" s="6">
        <v>293.28108672936298</v>
      </c>
      <c r="AM21" s="158">
        <v>310.88470916057128</v>
      </c>
      <c r="AN21" s="160">
        <f t="shared" si="0"/>
        <v>6.0023040106410779</v>
      </c>
      <c r="AO21" s="164">
        <f t="shared" si="1"/>
        <v>13.304719940386489</v>
      </c>
    </row>
    <row r="22" spans="1:41" ht="15" customHeight="1" x14ac:dyDescent="0.25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29">
        <v>248.70689655172418</v>
      </c>
      <c r="K22" s="100">
        <v>226</v>
      </c>
      <c r="L22" s="101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50">
        <v>254.02298850574718</v>
      </c>
      <c r="S22" s="50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5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6">
        <v>211.21367719771618</v>
      </c>
      <c r="AI22" s="7">
        <v>278.01500000000004</v>
      </c>
      <c r="AJ22" s="138">
        <v>273.88501338975772</v>
      </c>
      <c r="AK22" s="6">
        <v>260.536398467433</v>
      </c>
      <c r="AL22" s="6">
        <v>299.82439335887602</v>
      </c>
      <c r="AM22" s="158">
        <v>255.87484035759903</v>
      </c>
      <c r="AN22" s="160">
        <f t="shared" si="0"/>
        <v>-14.658431393429487</v>
      </c>
      <c r="AO22" s="164">
        <f t="shared" si="1"/>
        <v>11.541728092077063</v>
      </c>
    </row>
    <row r="23" spans="1:41" ht="15" customHeight="1" x14ac:dyDescent="0.25">
      <c r="A23" s="2" t="s">
        <v>22</v>
      </c>
      <c r="B23" s="6">
        <v>266.84500000000003</v>
      </c>
      <c r="C23" s="29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29">
        <v>275.86206896551727</v>
      </c>
      <c r="K23" s="100">
        <v>268.96551724137936</v>
      </c>
      <c r="L23" s="101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50">
        <v>260.91954022988506</v>
      </c>
      <c r="S23" s="50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5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7">
        <v>274.04538864726197</v>
      </c>
      <c r="AI23" s="6">
        <v>310.34500000000003</v>
      </c>
      <c r="AJ23" s="138">
        <v>325.62068965517199</v>
      </c>
      <c r="AK23" s="7">
        <v>358.62068965517199</v>
      </c>
      <c r="AL23" s="6">
        <v>368.62068965517199</v>
      </c>
      <c r="AM23" s="158">
        <v>305.36865713484718</v>
      </c>
      <c r="AN23" s="160">
        <f t="shared" si="0"/>
        <v>-17.1591107866176</v>
      </c>
      <c r="AO23" s="164">
        <f t="shared" si="1"/>
        <v>33.670808406197267</v>
      </c>
    </row>
    <row r="24" spans="1:41" ht="15" customHeight="1" x14ac:dyDescent="0.25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70">
        <v>336.25</v>
      </c>
      <c r="I24" s="6">
        <v>390.83500000000004</v>
      </c>
      <c r="J24" s="29">
        <v>391.25</v>
      </c>
      <c r="K24" s="150">
        <v>389.83333333333297</v>
      </c>
      <c r="L24" s="100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50">
        <v>320.03831417624502</v>
      </c>
      <c r="S24" s="50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6">
        <v>333.55555555555554</v>
      </c>
      <c r="AI24" s="6">
        <v>333.33124999999995</v>
      </c>
      <c r="AJ24" s="138">
        <v>317.08333333333331</v>
      </c>
      <c r="AK24" s="6">
        <v>359.25925925925924</v>
      </c>
      <c r="AL24" s="6">
        <v>356.94444444444451</v>
      </c>
      <c r="AM24" s="158">
        <v>340.97222222222217</v>
      </c>
      <c r="AN24" s="160">
        <f t="shared" si="0"/>
        <v>-4.4747081712062586</v>
      </c>
      <c r="AO24" s="164">
        <f t="shared" si="1"/>
        <v>-8.8490099009900991</v>
      </c>
    </row>
    <row r="25" spans="1:41" ht="15" customHeight="1" x14ac:dyDescent="0.25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2">
        <v>320.55</v>
      </c>
      <c r="I25" s="6">
        <v>305.55500000000001</v>
      </c>
      <c r="J25" s="29">
        <v>278.71108058608098</v>
      </c>
      <c r="K25" s="150">
        <v>285.12</v>
      </c>
      <c r="L25" s="101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50">
        <v>324.61348175633901</v>
      </c>
      <c r="S25" s="50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7">
        <v>149.94287188559599</v>
      </c>
      <c r="AI25" s="6">
        <v>198.81</v>
      </c>
      <c r="AJ25" s="138">
        <v>147.24957213329299</v>
      </c>
      <c r="AK25" s="6">
        <v>168.06818181818201</v>
      </c>
      <c r="AL25" s="6">
        <v>125.221088435374</v>
      </c>
      <c r="AM25" s="158">
        <v>156.666666666667</v>
      </c>
      <c r="AN25" s="160">
        <f t="shared" si="0"/>
        <v>25.112046720087335</v>
      </c>
      <c r="AO25" s="164">
        <f t="shared" si="1"/>
        <v>-28.244274809160046</v>
      </c>
    </row>
    <row r="26" spans="1:41" ht="15" customHeight="1" x14ac:dyDescent="0.25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29">
        <v>280.91666666666703</v>
      </c>
      <c r="K26" s="150">
        <v>227.78615991851285</v>
      </c>
      <c r="L26" s="101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50">
        <v>466.623376623377</v>
      </c>
      <c r="S26" s="50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6">
        <v>158.31</v>
      </c>
      <c r="AI26" s="6">
        <v>159.69499999999999</v>
      </c>
      <c r="AJ26" s="138">
        <v>150.245098039216</v>
      </c>
      <c r="AK26" s="6">
        <v>188.995098039216</v>
      </c>
      <c r="AL26" s="6">
        <v>143.25572801182599</v>
      </c>
      <c r="AM26" s="158">
        <v>156.25</v>
      </c>
      <c r="AN26" s="160">
        <f t="shared" si="0"/>
        <v>9.0706823165223156</v>
      </c>
      <c r="AO26" s="164">
        <f t="shared" si="1"/>
        <v>-43.759613741240919</v>
      </c>
    </row>
    <row r="27" spans="1:41" ht="15" customHeight="1" x14ac:dyDescent="0.25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100">
        <v>1312</v>
      </c>
      <c r="L27" s="101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50">
        <v>1061.2903225806451</v>
      </c>
      <c r="S27" s="50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6">
        <v>1302.54</v>
      </c>
      <c r="AI27" s="6">
        <v>1353.59</v>
      </c>
      <c r="AJ27" s="138">
        <v>1403.3333333333301</v>
      </c>
      <c r="AK27" s="6">
        <v>1413.3333333333301</v>
      </c>
      <c r="AL27" s="6">
        <v>1486.55913978494</v>
      </c>
      <c r="AM27" s="158">
        <v>1466.6666666666699</v>
      </c>
      <c r="AN27" s="160">
        <f t="shared" si="0"/>
        <v>-1.338155515370075</v>
      </c>
      <c r="AO27" s="164">
        <f t="shared" si="1"/>
        <v>25.714285714285644</v>
      </c>
    </row>
    <row r="28" spans="1:41" ht="15" customHeight="1" x14ac:dyDescent="0.25">
      <c r="A28" s="3" t="s">
        <v>27</v>
      </c>
      <c r="B28" s="13">
        <v>730.6</v>
      </c>
      <c r="C28" s="15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100">
        <v>722.22222222222229</v>
      </c>
      <c r="L28" s="101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50">
        <v>897.22222222222229</v>
      </c>
      <c r="S28" s="50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3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6">
        <v>850</v>
      </c>
      <c r="AI28" s="6">
        <v>861.52</v>
      </c>
      <c r="AJ28" s="138">
        <v>937.5</v>
      </c>
      <c r="AK28" s="6">
        <v>925</v>
      </c>
      <c r="AL28" s="6">
        <v>915.56</v>
      </c>
      <c r="AM28" s="158">
        <v>900</v>
      </c>
      <c r="AN28" s="160">
        <f t="shared" si="0"/>
        <v>-1.6995063130761441</v>
      </c>
      <c r="AO28" s="164">
        <f t="shared" si="1"/>
        <v>20.393284730118395</v>
      </c>
    </row>
    <row r="29" spans="1:41" ht="15" customHeight="1" x14ac:dyDescent="0.25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6">
        <v>197.98</v>
      </c>
      <c r="I29" s="13">
        <v>195.89500000000001</v>
      </c>
      <c r="J29" s="6">
        <v>184.559318232788</v>
      </c>
      <c r="K29" s="100">
        <v>175</v>
      </c>
      <c r="L29" s="101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50">
        <v>408.71565934065899</v>
      </c>
      <c r="S29" s="50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6">
        <v>204.82026143790799</v>
      </c>
      <c r="AI29" s="6">
        <v>201.27166666666699</v>
      </c>
      <c r="AJ29" s="138">
        <v>246.33168763603501</v>
      </c>
      <c r="AK29" s="6">
        <v>252.84615384615401</v>
      </c>
      <c r="AL29" s="6">
        <v>205.65385968711101</v>
      </c>
      <c r="AM29" s="158">
        <v>270.42176870748301</v>
      </c>
      <c r="AN29" s="160">
        <f t="shared" si="0"/>
        <v>31.493651088733355</v>
      </c>
      <c r="AO29" s="164">
        <f t="shared" si="1"/>
        <v>27.257302921168474</v>
      </c>
    </row>
    <row r="30" spans="1:41" ht="15" customHeight="1" x14ac:dyDescent="0.25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29">
        <v>92.632415918980001</v>
      </c>
      <c r="K30" s="150">
        <v>89.3</v>
      </c>
      <c r="L30" s="101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50">
        <v>308.59447004608302</v>
      </c>
      <c r="S30" s="50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6">
        <v>185.52287581699301</v>
      </c>
      <c r="AI30" s="6">
        <v>153.536666666667</v>
      </c>
      <c r="AJ30" s="138">
        <v>205.537634408602</v>
      </c>
      <c r="AK30" s="6">
        <v>193.5551075268817</v>
      </c>
      <c r="AL30" s="6">
        <v>180.11730205278599</v>
      </c>
      <c r="AM30" s="158">
        <v>209.65108624094799</v>
      </c>
      <c r="AN30" s="160">
        <f t="shared" si="0"/>
        <v>16.396972335010158</v>
      </c>
      <c r="AO30" s="164">
        <f t="shared" si="1"/>
        <v>-6.807821859139322</v>
      </c>
    </row>
    <row r="31" spans="1:41" ht="15" customHeight="1" x14ac:dyDescent="0.25">
      <c r="A31" s="3" t="s">
        <v>30</v>
      </c>
      <c r="B31" s="13">
        <v>877.63499999999999</v>
      </c>
      <c r="C31" s="13">
        <v>885</v>
      </c>
      <c r="D31" s="13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3">
        <v>926.67</v>
      </c>
      <c r="J31" s="29">
        <v>924.55</v>
      </c>
      <c r="K31" s="150">
        <v>866.66666666666663</v>
      </c>
      <c r="L31" s="101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50">
        <v>933.33333333333303</v>
      </c>
      <c r="S31" s="50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6">
        <v>684.28571428571001</v>
      </c>
      <c r="AI31" s="6">
        <v>681.82</v>
      </c>
      <c r="AJ31" s="138">
        <v>663.03030303030005</v>
      </c>
      <c r="AK31" s="6">
        <v>644.44444444444002</v>
      </c>
      <c r="AL31" s="6">
        <v>640</v>
      </c>
      <c r="AM31" s="158">
        <v>671.42857142857099</v>
      </c>
      <c r="AN31" s="160">
        <f t="shared" si="0"/>
        <v>4.9107142857142172</v>
      </c>
      <c r="AO31" s="164">
        <f t="shared" si="1"/>
        <v>-10.476190476190535</v>
      </c>
    </row>
    <row r="32" spans="1:41" ht="15" customHeight="1" x14ac:dyDescent="0.25">
      <c r="A32" s="3" t="s">
        <v>31</v>
      </c>
      <c r="B32" s="13">
        <v>688.28499999999997</v>
      </c>
      <c r="C32" s="13">
        <v>689.83249999999998</v>
      </c>
      <c r="D32" s="13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29">
        <v>690.47619047619003</v>
      </c>
      <c r="K32" s="150">
        <v>673.33333333333337</v>
      </c>
      <c r="L32" s="101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50">
        <v>997.94871794871801</v>
      </c>
      <c r="S32" s="50">
        <v>1048.6111111111111</v>
      </c>
      <c r="T32" s="13">
        <v>1084.61904761904</v>
      </c>
      <c r="U32" s="6">
        <v>1077.61904761904</v>
      </c>
      <c r="V32" s="29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6">
        <v>920.15</v>
      </c>
      <c r="AI32" s="6">
        <v>933.33249999999998</v>
      </c>
      <c r="AJ32" s="138">
        <v>941.66666666666674</v>
      </c>
      <c r="AK32" s="6">
        <v>958</v>
      </c>
      <c r="AL32" s="6">
        <v>891.66666666667004</v>
      </c>
      <c r="AM32" s="158">
        <v>901.11111111110995</v>
      </c>
      <c r="AN32" s="160">
        <f t="shared" si="0"/>
        <v>1.0591900311521354</v>
      </c>
      <c r="AO32" s="164">
        <f t="shared" si="1"/>
        <v>4.6313849394414754</v>
      </c>
    </row>
    <row r="33" spans="1:41" ht="15" customHeight="1" x14ac:dyDescent="0.25">
      <c r="A33" s="3" t="s">
        <v>32</v>
      </c>
      <c r="B33" s="16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6">
        <v>1026.1100000000001</v>
      </c>
      <c r="I33" s="13">
        <v>1186.25</v>
      </c>
      <c r="J33" s="70">
        <v>1012.9081897516922</v>
      </c>
      <c r="K33" s="100">
        <v>1102</v>
      </c>
      <c r="L33" s="101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50">
        <v>1020</v>
      </c>
      <c r="S33" s="50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6">
        <v>909.52380952380997</v>
      </c>
      <c r="AI33" s="6">
        <v>850</v>
      </c>
      <c r="AJ33" s="138">
        <v>900</v>
      </c>
      <c r="AK33" s="6">
        <v>926.66666666667004</v>
      </c>
      <c r="AL33" s="6">
        <v>887.5</v>
      </c>
      <c r="AM33" s="158">
        <v>925</v>
      </c>
      <c r="AN33" s="160">
        <f t="shared" si="0"/>
        <v>4.225352112676056</v>
      </c>
      <c r="AO33" s="164">
        <f t="shared" si="1"/>
        <v>-5.6122448979591839</v>
      </c>
    </row>
    <row r="34" spans="1:41" ht="15" customHeight="1" x14ac:dyDescent="0.25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6">
        <v>1880</v>
      </c>
      <c r="I34" s="13">
        <v>2002.5</v>
      </c>
      <c r="J34" s="70">
        <v>1965.3788066278462</v>
      </c>
      <c r="K34" s="100">
        <v>1980</v>
      </c>
      <c r="L34" s="101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50">
        <v>989.080459770115</v>
      </c>
      <c r="S34" s="50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6">
        <v>1275</v>
      </c>
      <c r="AI34" s="6">
        <v>1256.896</v>
      </c>
      <c r="AJ34" s="138">
        <v>1243.8423645320199</v>
      </c>
      <c r="AK34" s="6">
        <v>1264.2857142857099</v>
      </c>
      <c r="AL34" s="6">
        <v>1222.2222222222199</v>
      </c>
      <c r="AM34" s="158">
        <v>1228.57142857143</v>
      </c>
      <c r="AN34" s="160">
        <f t="shared" si="0"/>
        <v>0.51948051948083029</v>
      </c>
      <c r="AO34" s="164">
        <f t="shared" si="1"/>
        <v>15.178571428571558</v>
      </c>
    </row>
    <row r="35" spans="1:41" ht="15" customHeight="1" x14ac:dyDescent="0.25">
      <c r="A35" s="3" t="s">
        <v>34</v>
      </c>
      <c r="B35" s="13">
        <v>1428.57</v>
      </c>
      <c r="C35" s="148">
        <v>1364.2849999999999</v>
      </c>
      <c r="D35" s="15">
        <v>1300</v>
      </c>
      <c r="E35" s="15">
        <v>1333.3333333333333</v>
      </c>
      <c r="F35" s="15">
        <v>1255.0999999999999</v>
      </c>
      <c r="G35" s="13">
        <v>1300</v>
      </c>
      <c r="H35" s="16">
        <v>1314.28</v>
      </c>
      <c r="I35" s="15">
        <v>1300</v>
      </c>
      <c r="J35" s="144">
        <v>1279.8660603742303</v>
      </c>
      <c r="K35" s="149">
        <v>1100</v>
      </c>
      <c r="L35" s="102">
        <v>1000</v>
      </c>
      <c r="M35" s="13">
        <v>1000</v>
      </c>
      <c r="N35" s="7">
        <v>1100</v>
      </c>
      <c r="O35" s="6">
        <v>1133.3333333333301</v>
      </c>
      <c r="P35" s="6">
        <v>1000</v>
      </c>
      <c r="Q35" s="22">
        <v>1177.7777777777801</v>
      </c>
      <c r="R35" s="145">
        <v>1200</v>
      </c>
      <c r="S35" s="145">
        <v>1166.6666666666667</v>
      </c>
      <c r="T35" s="16">
        <v>1125</v>
      </c>
      <c r="U35" s="6">
        <v>1128.968253968254</v>
      </c>
      <c r="V35" s="6">
        <v>1000</v>
      </c>
      <c r="W35" s="7">
        <v>1083.3333333333333</v>
      </c>
      <c r="X35" s="7">
        <v>1062.5</v>
      </c>
      <c r="Y35" s="7">
        <v>1157.1428571428601</v>
      </c>
      <c r="Z35" s="7">
        <v>1100</v>
      </c>
      <c r="AA35" s="15">
        <v>1200</v>
      </c>
      <c r="AB35" s="15">
        <v>1212.0899999999999</v>
      </c>
      <c r="AC35" s="24">
        <v>1253</v>
      </c>
      <c r="AD35" s="7">
        <v>1270</v>
      </c>
      <c r="AE35" s="7">
        <v>1300</v>
      </c>
      <c r="AF35" s="7">
        <v>1302.56</v>
      </c>
      <c r="AG35" s="17">
        <v>1300</v>
      </c>
      <c r="AH35" s="6">
        <v>1288.5</v>
      </c>
      <c r="AI35" s="7">
        <v>1278</v>
      </c>
      <c r="AJ35" s="141">
        <v>1230</v>
      </c>
      <c r="AK35" s="138">
        <v>1230</v>
      </c>
      <c r="AL35" s="7">
        <v>1259.03</v>
      </c>
      <c r="AM35" s="166">
        <v>1230</v>
      </c>
      <c r="AN35" s="160">
        <f t="shared" si="0"/>
        <v>-2.3057433103262013</v>
      </c>
      <c r="AO35" s="164">
        <f t="shared" si="1"/>
        <v>2.5</v>
      </c>
    </row>
    <row r="36" spans="1:41" ht="15" customHeight="1" x14ac:dyDescent="0.25">
      <c r="A36" s="3" t="s">
        <v>35</v>
      </c>
      <c r="B36" s="13">
        <v>717.98</v>
      </c>
      <c r="C36" s="13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5">
        <v>766.66499999999996</v>
      </c>
      <c r="I36" s="13">
        <v>833.33</v>
      </c>
      <c r="J36" s="70">
        <v>771.93337361040608</v>
      </c>
      <c r="K36" s="100">
        <v>833.33333333333337</v>
      </c>
      <c r="L36" s="101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50">
        <v>1029.91452991453</v>
      </c>
      <c r="S36" s="50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3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6">
        <v>857.02</v>
      </c>
      <c r="AI36" s="6">
        <v>900.25</v>
      </c>
      <c r="AJ36" s="138">
        <v>942.85714285714005</v>
      </c>
      <c r="AK36" s="138">
        <v>920</v>
      </c>
      <c r="AL36" s="6">
        <v>873.33333333333303</v>
      </c>
      <c r="AM36" s="158">
        <v>816.66666666666697</v>
      </c>
      <c r="AN36" s="160">
        <f t="shared" si="0"/>
        <v>-6.488549618320544</v>
      </c>
      <c r="AO36" s="164">
        <f t="shared" si="1"/>
        <v>-2.1863117870716366</v>
      </c>
    </row>
    <row r="37" spans="1:41" ht="15" customHeight="1" x14ac:dyDescent="0.25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70">
        <v>497.7</v>
      </c>
      <c r="K37" s="70">
        <v>498.07</v>
      </c>
      <c r="L37" s="101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50">
        <v>600</v>
      </c>
      <c r="S37" s="50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6">
        <v>479.29824561403507</v>
      </c>
      <c r="AI37" s="6">
        <v>486.66571428571399</v>
      </c>
      <c r="AJ37" s="138">
        <v>521.90476190476204</v>
      </c>
      <c r="AK37" s="6">
        <v>535</v>
      </c>
      <c r="AL37" s="6">
        <v>544.444444444444</v>
      </c>
      <c r="AM37" s="158">
        <v>575.2380952380953</v>
      </c>
      <c r="AN37" s="160">
        <f t="shared" si="0"/>
        <v>5.6559766763849364</v>
      </c>
      <c r="AO37" s="164">
        <f t="shared" si="1"/>
        <v>17.28155339805814</v>
      </c>
    </row>
    <row r="38" spans="1:41" ht="15" customHeight="1" x14ac:dyDescent="0.25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70">
        <v>143.96</v>
      </c>
      <c r="K38" s="70">
        <v>156.18</v>
      </c>
      <c r="L38" s="101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50">
        <v>130.73451602863369</v>
      </c>
      <c r="S38" s="50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6">
        <v>78.581674941568167</v>
      </c>
      <c r="AI38" s="6">
        <v>117.96624999999999</v>
      </c>
      <c r="AJ38" s="138">
        <v>134.38775510203999</v>
      </c>
      <c r="AK38" s="6">
        <v>94.047619047619079</v>
      </c>
      <c r="AL38" s="6">
        <v>108.96105319182242</v>
      </c>
      <c r="AM38" s="158">
        <v>98.276723276723274</v>
      </c>
      <c r="AN38" s="160">
        <f t="shared" si="0"/>
        <v>-9.8056411920778004</v>
      </c>
      <c r="AO38" s="164">
        <f t="shared" si="1"/>
        <v>-19.88310602440994</v>
      </c>
    </row>
    <row r="39" spans="1:41" ht="15" customHeight="1" x14ac:dyDescent="0.25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70">
        <v>142.76</v>
      </c>
      <c r="K39" s="70">
        <v>156.1</v>
      </c>
      <c r="L39" s="101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50">
        <v>144.697420634921</v>
      </c>
      <c r="S39" s="50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6">
        <v>82.527619627653891</v>
      </c>
      <c r="AI39" s="6">
        <v>97.411428571428573</v>
      </c>
      <c r="AJ39" s="138">
        <v>99.768089053803351</v>
      </c>
      <c r="AK39" s="6">
        <v>95.238095238095255</v>
      </c>
      <c r="AL39" s="6">
        <v>97.538370720188922</v>
      </c>
      <c r="AM39" s="158">
        <v>97.830086580086999</v>
      </c>
      <c r="AN39" s="160">
        <f t="shared" si="0"/>
        <v>0.29907805281567579</v>
      </c>
      <c r="AO39" s="164">
        <f t="shared" si="1"/>
        <v>-19.537910807349935</v>
      </c>
    </row>
    <row r="40" spans="1:41" ht="15" customHeight="1" x14ac:dyDescent="0.25">
      <c r="A40" s="3" t="s">
        <v>39</v>
      </c>
      <c r="B40" s="6">
        <v>440</v>
      </c>
      <c r="C40" s="6">
        <v>462.88</v>
      </c>
      <c r="D40" s="29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29">
        <v>460</v>
      </c>
      <c r="J40" s="70">
        <v>444.89</v>
      </c>
      <c r="K40" s="70">
        <v>462.25</v>
      </c>
      <c r="L40" s="101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50">
        <v>554.444444444444</v>
      </c>
      <c r="S40" s="50">
        <v>506.66666666666669</v>
      </c>
      <c r="T40" s="13">
        <v>521.90476190476193</v>
      </c>
      <c r="U40" s="6">
        <v>528.88888888888903</v>
      </c>
      <c r="V40" s="143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6">
        <v>451.57894736842098</v>
      </c>
      <c r="AI40" s="6">
        <v>504.76142857142855</v>
      </c>
      <c r="AJ40" s="138">
        <v>495</v>
      </c>
      <c r="AK40" s="6">
        <v>505.18518518518522</v>
      </c>
      <c r="AL40" s="6">
        <v>524</v>
      </c>
      <c r="AM40" s="158">
        <v>519.99999999999989</v>
      </c>
      <c r="AN40" s="160">
        <f t="shared" si="0"/>
        <v>-0.7633587786259759</v>
      </c>
      <c r="AO40" s="164">
        <f t="shared" si="1"/>
        <v>19.083969465648732</v>
      </c>
    </row>
    <row r="41" spans="1:41" ht="15" customHeight="1" x14ac:dyDescent="0.25">
      <c r="A41" s="3" t="s">
        <v>40</v>
      </c>
      <c r="B41" s="6">
        <v>205.92</v>
      </c>
      <c r="C41" s="6">
        <v>217.76</v>
      </c>
      <c r="D41" s="29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70">
        <v>245.57</v>
      </c>
      <c r="K41" s="70">
        <v>264.89</v>
      </c>
      <c r="L41" s="101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50">
        <v>331.37254901960802</v>
      </c>
      <c r="S41" s="50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6">
        <v>162.03</v>
      </c>
      <c r="AI41" s="6">
        <v>150.86000000000001</v>
      </c>
      <c r="AJ41" s="138">
        <v>144.53781512604999</v>
      </c>
      <c r="AK41" s="6">
        <v>132.5</v>
      </c>
      <c r="AL41" s="6">
        <v>167.011494252874</v>
      </c>
      <c r="AM41" s="158">
        <v>206.274509803922</v>
      </c>
      <c r="AN41" s="160">
        <f t="shared" si="0"/>
        <v>23.509169669244095</v>
      </c>
      <c r="AO41" s="164">
        <f t="shared" si="1"/>
        <v>-34.860681114551021</v>
      </c>
    </row>
    <row r="42" spans="1:41" ht="15" customHeight="1" x14ac:dyDescent="0.25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70">
        <v>196.75</v>
      </c>
      <c r="L42" s="101">
        <v>225.34</v>
      </c>
      <c r="M42" s="13">
        <v>180.39191302553152</v>
      </c>
      <c r="N42" s="6">
        <v>200</v>
      </c>
      <c r="O42" s="6">
        <v>185.74867682112944</v>
      </c>
      <c r="P42" s="6">
        <v>185.74867682112944</v>
      </c>
      <c r="Q42" s="70">
        <v>190.49911788075295</v>
      </c>
      <c r="R42" s="70">
        <v>191.9949243058372</v>
      </c>
      <c r="S42" s="50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6">
        <v>240</v>
      </c>
      <c r="Z42" s="6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6">
        <v>136.94999999999999</v>
      </c>
      <c r="AI42" s="6">
        <v>133.33500000000001</v>
      </c>
      <c r="AJ42" s="138">
        <v>130</v>
      </c>
      <c r="AK42" s="6">
        <v>133.33333333333334</v>
      </c>
      <c r="AL42" s="6">
        <v>175</v>
      </c>
      <c r="AM42" s="158">
        <v>200</v>
      </c>
      <c r="AN42" s="160">
        <f t="shared" si="0"/>
        <v>14.285714285714285</v>
      </c>
      <c r="AO42" s="164">
        <f t="shared" si="1"/>
        <v>-20</v>
      </c>
    </row>
    <row r="43" spans="1:41" ht="15" customHeight="1" x14ac:dyDescent="0.25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102">
        <v>553.33428571428601</v>
      </c>
      <c r="M43" s="13">
        <v>522.22222222222217</v>
      </c>
      <c r="N43" s="7">
        <v>496.66666666666663</v>
      </c>
      <c r="O43" s="6">
        <v>501.48148148148101</v>
      </c>
      <c r="P43" s="6">
        <v>526.66666666666674</v>
      </c>
      <c r="Q43" s="112">
        <v>530.66666666666663</v>
      </c>
      <c r="R43" s="145">
        <v>528.88888888888903</v>
      </c>
      <c r="S43" s="50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7">
        <v>483.8095238095238</v>
      </c>
      <c r="Z43" s="7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7">
        <v>456.66666666666703</v>
      </c>
      <c r="AI43" s="6">
        <v>424.99874999999997</v>
      </c>
      <c r="AJ43" s="141">
        <v>451.38095238095201</v>
      </c>
      <c r="AK43" s="6">
        <v>451.33333333333297</v>
      </c>
      <c r="AL43" s="6">
        <v>452.96296296296299</v>
      </c>
      <c r="AM43" s="158">
        <v>505.92592592592598</v>
      </c>
      <c r="AN43" s="160">
        <f t="shared" si="0"/>
        <v>11.692559280457896</v>
      </c>
      <c r="AO43" s="164">
        <f t="shared" si="1"/>
        <v>6.5107212475633638</v>
      </c>
    </row>
    <row r="44" spans="1:41" ht="15" customHeight="1" x14ac:dyDescent="0.25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101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50">
        <v>600</v>
      </c>
      <c r="S44" s="50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6">
        <v>624.89</v>
      </c>
      <c r="AI44" s="6">
        <v>670</v>
      </c>
      <c r="AJ44" s="6">
        <v>670</v>
      </c>
      <c r="AK44" s="6">
        <v>670</v>
      </c>
      <c r="AL44" s="6">
        <v>678.56</v>
      </c>
      <c r="AM44" s="158">
        <v>650</v>
      </c>
      <c r="AN44" s="160">
        <f t="shared" si="0"/>
        <v>-4.2089129922188082</v>
      </c>
      <c r="AO44" s="164">
        <f t="shared" si="1"/>
        <v>2.0942408376962867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EB2F4-569E-4B20-8C8A-46B4E9189272}">
  <sheetPr codeName="Sheet40"/>
  <dimension ref="A1:AQ51"/>
  <sheetViews>
    <sheetView tabSelected="1" workbookViewId="0">
      <pane xSplit="1" ySplit="1" topLeftCell="AL5" activePane="bottomRight" state="frozen"/>
      <selection activeCell="AG21" sqref="AG21"/>
      <selection pane="topRight" activeCell="AG21" sqref="AG21"/>
      <selection pane="bottomLeft" activeCell="AG21" sqref="AG21"/>
      <selection pane="bottomRight" activeCell="AG21" sqref="AG21"/>
    </sheetView>
  </sheetViews>
  <sheetFormatPr defaultRowHeight="15" customHeight="1" x14ac:dyDescent="0.25"/>
  <cols>
    <col min="1" max="1" width="40.28515625" bestFit="1" customWidth="1"/>
    <col min="2" max="10" width="9.140625" style="4"/>
    <col min="11" max="11" width="10.5703125" style="4" bestFit="1" customWidth="1"/>
    <col min="12" max="12" width="9.140625" style="48"/>
    <col min="13" max="13" width="9.140625" style="4"/>
    <col min="20" max="20" width="8.42578125" customWidth="1"/>
    <col min="21" max="23" width="9.140625" style="4"/>
    <col min="24" max="29" width="10.5703125" bestFit="1" customWidth="1"/>
    <col min="40" max="40" width="10.7109375" customWidth="1"/>
    <col min="41" max="41" width="10.5703125" customWidth="1"/>
    <col min="42" max="42" width="18.42578125" bestFit="1" customWidth="1"/>
    <col min="43" max="43" width="19.42578125" bestFit="1" customWidth="1"/>
  </cols>
  <sheetData>
    <row r="1" spans="1:43" ht="15" customHeight="1" x14ac:dyDescent="0.25">
      <c r="A1" s="18" t="s">
        <v>0</v>
      </c>
      <c r="B1" s="44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21">
        <v>43770</v>
      </c>
      <c r="AK1" s="21">
        <v>43800</v>
      </c>
      <c r="AL1" s="21">
        <v>43831</v>
      </c>
      <c r="AM1" s="168">
        <v>43862</v>
      </c>
      <c r="AN1" s="169" t="s">
        <v>135</v>
      </c>
      <c r="AO1" s="169" t="s">
        <v>134</v>
      </c>
      <c r="AP1" s="156" t="s">
        <v>46</v>
      </c>
      <c r="AQ1" s="156" t="s">
        <v>90</v>
      </c>
    </row>
    <row r="2" spans="1:43" ht="15" customHeight="1" x14ac:dyDescent="0.25">
      <c r="A2" s="19" t="s">
        <v>1</v>
      </c>
      <c r="B2" s="45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6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51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 s="17">
        <v>454.17358247197467</v>
      </c>
      <c r="AM2">
        <v>448.26409464748849</v>
      </c>
      <c r="AN2" s="160">
        <f>(AM2-AL2)/AL2*100</f>
        <v>-1.3011518178406667</v>
      </c>
      <c r="AO2" s="164">
        <f>(AM2-AA2)/AA2*100</f>
        <v>-3.4474752725391982</v>
      </c>
      <c r="AP2" t="s">
        <v>47</v>
      </c>
      <c r="AQ2" t="s">
        <v>91</v>
      </c>
    </row>
    <row r="3" spans="1:43" ht="15" customHeight="1" x14ac:dyDescent="0.25">
      <c r="A3" s="19" t="s">
        <v>2</v>
      </c>
      <c r="B3" s="45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6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51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 s="17">
        <v>40.171856445006192</v>
      </c>
      <c r="AM3">
        <v>39.294449553760067</v>
      </c>
      <c r="AN3" s="160">
        <f t="shared" ref="AN3:AN44" si="0">(AM3-AL3)/AL3*100</f>
        <v>-2.1841332935341504</v>
      </c>
      <c r="AO3" s="164">
        <f t="shared" ref="AO3:AO44" si="1">(AM3-AA3)/AA3*100</f>
        <v>-6.9597435233706664</v>
      </c>
      <c r="AP3" t="s">
        <v>48</v>
      </c>
      <c r="AQ3" t="s">
        <v>92</v>
      </c>
    </row>
    <row r="4" spans="1:43" ht="15" customHeight="1" x14ac:dyDescent="0.25">
      <c r="A4" s="19" t="s">
        <v>3</v>
      </c>
      <c r="B4" s="45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6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51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 s="17">
        <v>285.61036658518765</v>
      </c>
      <c r="AM4">
        <v>276.29814861744552</v>
      </c>
      <c r="AN4" s="160">
        <f t="shared" si="0"/>
        <v>-3.2604621740732989</v>
      </c>
      <c r="AO4" s="164">
        <f t="shared" si="1"/>
        <v>-26.105381831610668</v>
      </c>
      <c r="AP4" t="s">
        <v>49</v>
      </c>
      <c r="AQ4" t="s">
        <v>93</v>
      </c>
    </row>
    <row r="5" spans="1:43" ht="15" customHeight="1" x14ac:dyDescent="0.25">
      <c r="A5" s="19" t="s">
        <v>4</v>
      </c>
      <c r="B5" s="45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6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51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 s="17">
        <v>268.7976544911586</v>
      </c>
      <c r="AM5">
        <v>255.25190987872506</v>
      </c>
      <c r="AN5" s="160">
        <f t="shared" si="0"/>
        <v>-5.0393834864653142</v>
      </c>
      <c r="AO5" s="164">
        <f t="shared" si="1"/>
        <v>-24.493235437861749</v>
      </c>
      <c r="AP5" t="s">
        <v>50</v>
      </c>
      <c r="AQ5" t="s">
        <v>94</v>
      </c>
    </row>
    <row r="6" spans="1:43" ht="15" customHeight="1" x14ac:dyDescent="0.25">
      <c r="A6" s="19" t="s">
        <v>5</v>
      </c>
      <c r="B6" s="45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6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51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 s="17">
        <v>1031.531738945489</v>
      </c>
      <c r="AM6">
        <v>1035.382798721286</v>
      </c>
      <c r="AN6" s="160">
        <f t="shared" si="0"/>
        <v>0.373334104070696</v>
      </c>
      <c r="AO6" s="164">
        <f t="shared" si="1"/>
        <v>5.5927892253115985</v>
      </c>
      <c r="AP6" t="s">
        <v>51</v>
      </c>
      <c r="AQ6" t="s">
        <v>95</v>
      </c>
    </row>
    <row r="7" spans="1:43" ht="15" customHeight="1" x14ac:dyDescent="0.25">
      <c r="A7" s="19" t="s">
        <v>6</v>
      </c>
      <c r="B7" s="45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6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51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 s="17">
        <v>1289.7976188669077</v>
      </c>
      <c r="AM7">
        <v>1279.6018322792493</v>
      </c>
      <c r="AN7" s="160">
        <f t="shared" si="0"/>
        <v>-0.79049506980912576</v>
      </c>
      <c r="AO7" s="164">
        <f t="shared" si="1"/>
        <v>1.9612276917897922</v>
      </c>
      <c r="AP7" t="s">
        <v>52</v>
      </c>
      <c r="AQ7" t="s">
        <v>96</v>
      </c>
    </row>
    <row r="8" spans="1:43" ht="15" customHeight="1" x14ac:dyDescent="0.25">
      <c r="A8" s="19" t="s">
        <v>7</v>
      </c>
      <c r="B8" s="45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6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51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 s="17">
        <v>302.44804047046767</v>
      </c>
      <c r="AM8">
        <v>303.05925358219486</v>
      </c>
      <c r="AN8" s="160">
        <f t="shared" si="0"/>
        <v>0.2020886333984574</v>
      </c>
      <c r="AO8" s="164">
        <f t="shared" si="1"/>
        <v>1.3205143395265411</v>
      </c>
      <c r="AP8" t="s">
        <v>53</v>
      </c>
      <c r="AQ8" t="s">
        <v>97</v>
      </c>
    </row>
    <row r="9" spans="1:43" ht="15" customHeight="1" x14ac:dyDescent="0.25">
      <c r="A9" s="19" t="s">
        <v>8</v>
      </c>
      <c r="B9" s="45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6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51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 s="17">
        <v>276.25502353414612</v>
      </c>
      <c r="AM9">
        <v>275.20014790316651</v>
      </c>
      <c r="AN9" s="160">
        <f t="shared" si="0"/>
        <v>-0.38184848821372563</v>
      </c>
      <c r="AO9" s="164">
        <f t="shared" si="1"/>
        <v>1.2724032221583197</v>
      </c>
      <c r="AP9" t="s">
        <v>54</v>
      </c>
      <c r="AQ9" t="s">
        <v>98</v>
      </c>
    </row>
    <row r="10" spans="1:43" ht="15" customHeight="1" x14ac:dyDescent="0.25">
      <c r="A10" s="19" t="s">
        <v>9</v>
      </c>
      <c r="B10" s="45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6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 s="17">
        <v>409.31322923580939</v>
      </c>
      <c r="AM10">
        <v>404.32149087621309</v>
      </c>
      <c r="AN10" s="160">
        <f t="shared" si="0"/>
        <v>-1.219539952059675</v>
      </c>
      <c r="AO10" s="164">
        <f t="shared" si="1"/>
        <v>4.79750738483283</v>
      </c>
      <c r="AP10" t="s">
        <v>55</v>
      </c>
      <c r="AQ10" t="s">
        <v>99</v>
      </c>
    </row>
    <row r="11" spans="1:43" ht="15" customHeight="1" x14ac:dyDescent="0.25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154">
        <v>886.65161149089863</v>
      </c>
      <c r="F11" s="6">
        <v>900.73329265058419</v>
      </c>
      <c r="G11" s="154">
        <v>916.54877624938399</v>
      </c>
      <c r="H11" s="154">
        <v>910.57308464088146</v>
      </c>
      <c r="I11" s="6">
        <v>921.17029003199639</v>
      </c>
      <c r="J11" s="6">
        <v>894.52206927631244</v>
      </c>
      <c r="K11" s="6">
        <v>906.9438288321943</v>
      </c>
      <c r="L11" s="154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51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 s="17">
        <v>1025.1336488297241</v>
      </c>
      <c r="AM11">
        <v>1022.8407647387317</v>
      </c>
      <c r="AN11" s="160">
        <f t="shared" si="0"/>
        <v>-0.22366684515818216</v>
      </c>
      <c r="AO11" s="164">
        <f t="shared" si="1"/>
        <v>-4.083365325693074</v>
      </c>
      <c r="AP11" t="s">
        <v>56</v>
      </c>
      <c r="AQ11" t="s">
        <v>100</v>
      </c>
    </row>
    <row r="12" spans="1:43" ht="15" customHeight="1" x14ac:dyDescent="0.25">
      <c r="A12" s="3" t="s">
        <v>33</v>
      </c>
      <c r="B12" s="6">
        <v>2204.116</v>
      </c>
      <c r="C12" s="6">
        <v>2150.1765</v>
      </c>
      <c r="D12" s="6">
        <v>2189.5500000000002</v>
      </c>
      <c r="E12" s="154">
        <v>2189.10037037037</v>
      </c>
      <c r="F12" s="6">
        <v>2213.6636264552953</v>
      </c>
      <c r="G12" s="154">
        <v>2255.24187382522</v>
      </c>
      <c r="H12" s="154">
        <v>2215.25</v>
      </c>
      <c r="I12" s="6">
        <v>2176.8231261747801</v>
      </c>
      <c r="J12" s="6">
        <v>2158.9980717868575</v>
      </c>
      <c r="K12" s="6">
        <v>2083.743386243385</v>
      </c>
      <c r="L12" s="154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51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 s="17">
        <v>1720.547812251624</v>
      </c>
      <c r="AM12">
        <v>1713.2952762258103</v>
      </c>
      <c r="AN12" s="160">
        <f t="shared" si="0"/>
        <v>-0.42152481751277476</v>
      </c>
      <c r="AO12" s="164">
        <f t="shared" si="1"/>
        <v>-4.7825975404054821</v>
      </c>
      <c r="AP12" t="s">
        <v>57</v>
      </c>
      <c r="AQ12" t="s">
        <v>101</v>
      </c>
    </row>
    <row r="13" spans="1:43" ht="15" customHeight="1" x14ac:dyDescent="0.25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154">
        <v>837.09218281703579</v>
      </c>
      <c r="F13" s="6">
        <v>845.90899561890797</v>
      </c>
      <c r="G13" s="154">
        <v>848.40948811662668</v>
      </c>
      <c r="H13" s="154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6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51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 s="17">
        <v>1502.4777090175</v>
      </c>
      <c r="AM13">
        <v>1496.0675648218589</v>
      </c>
      <c r="AN13" s="160">
        <f t="shared" si="0"/>
        <v>-0.42663822279485558</v>
      </c>
      <c r="AO13" s="164">
        <f t="shared" si="1"/>
        <v>-1.4341592409151651</v>
      </c>
      <c r="AP13" t="s">
        <v>58</v>
      </c>
      <c r="AQ13" t="s">
        <v>102</v>
      </c>
    </row>
    <row r="14" spans="1:43" ht="15" customHeight="1" x14ac:dyDescent="0.25">
      <c r="A14" s="19" t="s">
        <v>10</v>
      </c>
      <c r="B14" s="45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6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51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 s="17">
        <v>685.98076752207032</v>
      </c>
      <c r="AM14">
        <v>684.50353975958899</v>
      </c>
      <c r="AN14" s="160">
        <f t="shared" si="0"/>
        <v>-0.21534536133096571</v>
      </c>
      <c r="AO14" s="164">
        <f t="shared" si="1"/>
        <v>-6.4771926247303142</v>
      </c>
      <c r="AP14" t="s">
        <v>59</v>
      </c>
      <c r="AQ14" t="s">
        <v>103</v>
      </c>
    </row>
    <row r="15" spans="1:43" ht="15" customHeight="1" x14ac:dyDescent="0.25">
      <c r="A15" s="19" t="s">
        <v>11</v>
      </c>
      <c r="B15" s="45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6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51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 s="17">
        <v>909.31492100412936</v>
      </c>
      <c r="AM15">
        <v>922.51958590536003</v>
      </c>
      <c r="AN15" s="160">
        <f t="shared" si="0"/>
        <v>1.4521553090373964</v>
      </c>
      <c r="AO15" s="164">
        <f t="shared" si="1"/>
        <v>-1.0514957228050281</v>
      </c>
      <c r="AP15" t="s">
        <v>60</v>
      </c>
      <c r="AQ15" t="s">
        <v>104</v>
      </c>
    </row>
    <row r="16" spans="1:43" ht="15" customHeight="1" x14ac:dyDescent="0.25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154">
        <v>972.72794367676613</v>
      </c>
      <c r="F16" s="6">
        <v>991.63878041684825</v>
      </c>
      <c r="G16" s="154">
        <v>989.48839496745632</v>
      </c>
      <c r="H16" s="154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6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51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 s="17">
        <v>1454.5914068476154</v>
      </c>
      <c r="AM16">
        <v>1440.7114191568569</v>
      </c>
      <c r="AN16" s="160">
        <f t="shared" si="0"/>
        <v>-0.95421900785452718</v>
      </c>
      <c r="AO16" s="164">
        <f t="shared" si="1"/>
        <v>4.3702999519696011</v>
      </c>
      <c r="AP16" t="s">
        <v>61</v>
      </c>
      <c r="AQ16" t="s">
        <v>105</v>
      </c>
    </row>
    <row r="17" spans="1:43" ht="15" customHeight="1" x14ac:dyDescent="0.25">
      <c r="A17" s="19" t="s">
        <v>12</v>
      </c>
      <c r="B17" s="45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6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 s="17">
        <v>157.11369176997388</v>
      </c>
      <c r="AM17">
        <v>150.5426179116385</v>
      </c>
      <c r="AN17" s="160">
        <f t="shared" si="0"/>
        <v>-4.1823686938474598</v>
      </c>
      <c r="AO17" s="164">
        <f t="shared" si="1"/>
        <v>-6.8452490624787101</v>
      </c>
      <c r="AP17" t="s">
        <v>62</v>
      </c>
      <c r="AQ17" t="s">
        <v>133</v>
      </c>
    </row>
    <row r="18" spans="1:43" ht="15" customHeight="1" x14ac:dyDescent="0.25">
      <c r="A18" s="19" t="s">
        <v>13</v>
      </c>
      <c r="B18" s="45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6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51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 s="17">
        <v>185.62582798183277</v>
      </c>
      <c r="AM18">
        <v>183.80546472161657</v>
      </c>
      <c r="AN18" s="160">
        <f t="shared" si="0"/>
        <v>-0.98066270195673233</v>
      </c>
      <c r="AO18" s="164">
        <f t="shared" si="1"/>
        <v>-3.7244873994019123</v>
      </c>
      <c r="AP18" t="s">
        <v>63</v>
      </c>
      <c r="AQ18" t="s">
        <v>106</v>
      </c>
    </row>
    <row r="19" spans="1:43" ht="15" customHeight="1" x14ac:dyDescent="0.25">
      <c r="A19" s="19" t="s">
        <v>14</v>
      </c>
      <c r="B19" s="45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6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51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 s="17">
        <v>1983.1394306160796</v>
      </c>
      <c r="AM19">
        <v>1948.5919115754405</v>
      </c>
      <c r="AN19" s="160">
        <f t="shared" si="0"/>
        <v>-1.7420620309035284</v>
      </c>
      <c r="AO19" s="164">
        <f t="shared" si="1"/>
        <v>19.347451803219972</v>
      </c>
      <c r="AP19" t="s">
        <v>64</v>
      </c>
      <c r="AQ19" t="s">
        <v>107</v>
      </c>
    </row>
    <row r="20" spans="1:43" ht="15" customHeight="1" x14ac:dyDescent="0.25">
      <c r="A20" s="19" t="s">
        <v>15</v>
      </c>
      <c r="B20" s="45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6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51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 s="17">
        <v>159.63985783686553</v>
      </c>
      <c r="AM20">
        <v>159.32936362419611</v>
      </c>
      <c r="AN20" s="160">
        <f t="shared" si="0"/>
        <v>-0.19449667324730177</v>
      </c>
      <c r="AO20" s="164">
        <f t="shared" si="1"/>
        <v>-4.3723634990157407</v>
      </c>
      <c r="AP20" t="s">
        <v>65</v>
      </c>
      <c r="AQ20" t="s">
        <v>108</v>
      </c>
    </row>
    <row r="21" spans="1:43" ht="15" customHeight="1" x14ac:dyDescent="0.25">
      <c r="A21" s="19" t="s">
        <v>16</v>
      </c>
      <c r="B21" s="45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6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51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 s="17">
        <v>182.19298483674319</v>
      </c>
      <c r="AM21">
        <v>186.35070898398214</v>
      </c>
      <c r="AN21" s="160">
        <f t="shared" si="0"/>
        <v>2.2820440375157935</v>
      </c>
      <c r="AO21" s="164">
        <f t="shared" si="1"/>
        <v>-2.4648103186213906</v>
      </c>
      <c r="AP21" t="s">
        <v>66</v>
      </c>
      <c r="AQ21" t="s">
        <v>109</v>
      </c>
    </row>
    <row r="22" spans="1:43" ht="15" customHeight="1" x14ac:dyDescent="0.25">
      <c r="A22" s="20" t="s">
        <v>36</v>
      </c>
      <c r="B22" s="47">
        <v>477.86</v>
      </c>
      <c r="C22" s="47">
        <v>482.94</v>
      </c>
      <c r="D22" s="47">
        <v>494.1</v>
      </c>
      <c r="E22" s="155">
        <v>494.24</v>
      </c>
      <c r="F22" s="47">
        <v>500.19</v>
      </c>
      <c r="G22" s="155">
        <v>503.28</v>
      </c>
      <c r="H22" s="155">
        <v>505.12</v>
      </c>
      <c r="I22" s="47">
        <v>508.33</v>
      </c>
      <c r="J22" s="47">
        <v>477.97</v>
      </c>
      <c r="K22" s="47">
        <v>504.03</v>
      </c>
      <c r="L22" s="8">
        <v>503.78677117327106</v>
      </c>
      <c r="M22" s="46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70">
        <v>603.41403579927555</v>
      </c>
      <c r="V22" s="51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 s="17">
        <v>571.88343972374173</v>
      </c>
      <c r="AM22">
        <v>572.35735318390164</v>
      </c>
      <c r="AN22" s="160">
        <f t="shared" si="0"/>
        <v>8.2868890274010801E-2</v>
      </c>
      <c r="AO22" s="164">
        <f t="shared" si="1"/>
        <v>-2.2763633311932923</v>
      </c>
      <c r="AP22" t="s">
        <v>67</v>
      </c>
      <c r="AQ22" t="s">
        <v>110</v>
      </c>
    </row>
    <row r="23" spans="1:43" ht="15" customHeight="1" x14ac:dyDescent="0.25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154">
        <v>1927.9708423416851</v>
      </c>
      <c r="F23" s="6">
        <v>1919.6404505369028</v>
      </c>
      <c r="G23" s="154">
        <v>1916.1886651276939</v>
      </c>
      <c r="H23" s="154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6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51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 s="17">
        <v>964.39605311307832</v>
      </c>
      <c r="AM23">
        <v>961.2079371260013</v>
      </c>
      <c r="AN23" s="160">
        <f t="shared" si="0"/>
        <v>-0.33058160874733589</v>
      </c>
      <c r="AO23" s="164">
        <f t="shared" si="1"/>
        <v>5.4728005563529285</v>
      </c>
      <c r="AP23" t="s">
        <v>68</v>
      </c>
      <c r="AQ23" t="s">
        <v>111</v>
      </c>
    </row>
    <row r="24" spans="1:43" ht="15" customHeight="1" x14ac:dyDescent="0.25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154">
        <v>318.87791666666703</v>
      </c>
      <c r="F24" s="6">
        <v>315.85911864166701</v>
      </c>
      <c r="G24" s="154">
        <v>319.29750000000001</v>
      </c>
      <c r="H24" s="154">
        <v>311.39499999999998</v>
      </c>
      <c r="I24" s="6">
        <v>310.48250000000002</v>
      </c>
      <c r="J24" s="6">
        <v>307.46175483120248</v>
      </c>
      <c r="K24" s="6">
        <v>291.12468174059984</v>
      </c>
      <c r="L24" s="154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51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 s="17">
        <v>281.0889558228364</v>
      </c>
      <c r="AM24">
        <v>286.20532471485257</v>
      </c>
      <c r="AN24" s="160">
        <f t="shared" si="0"/>
        <v>1.8201956306105791</v>
      </c>
      <c r="AO24" s="164">
        <f t="shared" si="1"/>
        <v>0.66507421263006661</v>
      </c>
      <c r="AP24" t="s">
        <v>69</v>
      </c>
      <c r="AQ24" t="s">
        <v>112</v>
      </c>
    </row>
    <row r="25" spans="1:43" ht="15" customHeight="1" x14ac:dyDescent="0.25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154">
        <v>778.1505148008838</v>
      </c>
      <c r="F25" s="6">
        <v>785.37376195011939</v>
      </c>
      <c r="G25" s="154">
        <v>794.64186988074755</v>
      </c>
      <c r="H25" s="154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6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51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 s="17">
        <v>946.04973737882256</v>
      </c>
      <c r="AM25">
        <v>932.20935943322957</v>
      </c>
      <c r="AN25" s="160">
        <f t="shared" si="0"/>
        <v>-1.4629651485280153</v>
      </c>
      <c r="AO25" s="164">
        <f t="shared" si="1"/>
        <v>8.8045266401061306E-2</v>
      </c>
      <c r="AP25" t="s">
        <v>70</v>
      </c>
      <c r="AQ25" t="s">
        <v>113</v>
      </c>
    </row>
    <row r="26" spans="1:43" ht="15" customHeight="1" x14ac:dyDescent="0.25">
      <c r="A26" s="20" t="s">
        <v>37</v>
      </c>
      <c r="B26" s="47">
        <v>167.11</v>
      </c>
      <c r="C26" s="153">
        <v>172.86</v>
      </c>
      <c r="D26" s="47">
        <v>174.03</v>
      </c>
      <c r="E26" s="155">
        <v>182.94</v>
      </c>
      <c r="F26" s="47">
        <v>188.9</v>
      </c>
      <c r="G26" s="155">
        <v>190.33</v>
      </c>
      <c r="H26" s="155">
        <v>191.33</v>
      </c>
      <c r="I26" s="47">
        <v>192.44</v>
      </c>
      <c r="J26" s="47">
        <v>168.12</v>
      </c>
      <c r="K26" s="47">
        <v>191.15</v>
      </c>
      <c r="L26" s="8">
        <v>185.12706655529016</v>
      </c>
      <c r="M26" s="46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70">
        <v>180.09477319812055</v>
      </c>
      <c r="V26" s="51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 s="17">
        <v>148.86387787406022</v>
      </c>
      <c r="AM26">
        <v>150.1515136750057</v>
      </c>
      <c r="AN26" s="160">
        <f t="shared" si="0"/>
        <v>0.86497531794437632</v>
      </c>
      <c r="AO26" s="164">
        <f t="shared" si="1"/>
        <v>-3.495572483559338</v>
      </c>
      <c r="AP26" t="s">
        <v>71</v>
      </c>
      <c r="AQ26" t="s">
        <v>114</v>
      </c>
    </row>
    <row r="27" spans="1:43" ht="15" customHeight="1" x14ac:dyDescent="0.25">
      <c r="A27" s="20" t="s">
        <v>38</v>
      </c>
      <c r="B27" s="47">
        <v>168.77</v>
      </c>
      <c r="C27" s="47">
        <v>174.72</v>
      </c>
      <c r="D27" s="47">
        <v>178.79</v>
      </c>
      <c r="E27" s="47">
        <v>185.61</v>
      </c>
      <c r="F27" s="47">
        <v>190.59</v>
      </c>
      <c r="G27" s="47">
        <v>191.36</v>
      </c>
      <c r="H27" s="47">
        <v>193.02</v>
      </c>
      <c r="I27" s="47">
        <v>193.43</v>
      </c>
      <c r="J27" s="47">
        <v>168.19</v>
      </c>
      <c r="K27" s="47">
        <v>191.1</v>
      </c>
      <c r="L27" s="8">
        <v>189.88386332002946</v>
      </c>
      <c r="M27" s="46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70">
        <v>191.06092657315713</v>
      </c>
      <c r="V27" s="51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 s="17">
        <v>149.62111750284387</v>
      </c>
      <c r="AM27">
        <v>151.53035408013193</v>
      </c>
      <c r="AN27" s="160">
        <f t="shared" si="0"/>
        <v>1.2760475320282021</v>
      </c>
      <c r="AO27" s="164">
        <f t="shared" si="1"/>
        <v>-4.2723673575493688</v>
      </c>
      <c r="AP27" t="s">
        <v>72</v>
      </c>
      <c r="AQ27" t="s">
        <v>115</v>
      </c>
    </row>
    <row r="28" spans="1:43" ht="15" customHeight="1" x14ac:dyDescent="0.25">
      <c r="A28" s="19" t="s">
        <v>17</v>
      </c>
      <c r="B28" s="45">
        <v>994.36582689832665</v>
      </c>
      <c r="C28" s="6">
        <v>998.7137410396</v>
      </c>
      <c r="D28" s="13">
        <v>1079.1580478769079</v>
      </c>
      <c r="E28" s="70">
        <v>1008.9481254988943</v>
      </c>
      <c r="F28" s="6">
        <v>1047.2758209947174</v>
      </c>
      <c r="G28" s="70">
        <v>1071.1269974341096</v>
      </c>
      <c r="H28" s="70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6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 s="17">
        <v>1000.4079273721352</v>
      </c>
      <c r="AM28">
        <v>992.95091573041145</v>
      </c>
      <c r="AN28" s="160">
        <f t="shared" si="0"/>
        <v>-0.74539709629368556</v>
      </c>
      <c r="AO28" s="164">
        <f t="shared" si="1"/>
        <v>-2.0949100204039959</v>
      </c>
      <c r="AP28" t="s">
        <v>73</v>
      </c>
      <c r="AQ28" t="s">
        <v>116</v>
      </c>
    </row>
    <row r="29" spans="1:43" ht="15" customHeight="1" x14ac:dyDescent="0.25">
      <c r="A29" s="19" t="s">
        <v>18</v>
      </c>
      <c r="B29" s="45">
        <v>1812.0340405405409</v>
      </c>
      <c r="C29" s="6">
        <v>1955.1020616804999</v>
      </c>
      <c r="D29" s="13">
        <v>2084.8107646610147</v>
      </c>
      <c r="E29" s="70">
        <v>2319.9144239428038</v>
      </c>
      <c r="F29" s="6">
        <v>2388.0529208912822</v>
      </c>
      <c r="G29" s="70">
        <v>2416.2825163852699</v>
      </c>
      <c r="H29" s="70">
        <v>2395.7879039695413</v>
      </c>
      <c r="I29" s="6">
        <v>2161.7037037036998</v>
      </c>
      <c r="J29" s="6">
        <v>2204.0429844092419</v>
      </c>
      <c r="K29" s="6">
        <v>2190.2226287044414</v>
      </c>
      <c r="L29" s="70">
        <v>2144.1991333644223</v>
      </c>
      <c r="M29" s="46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51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 s="17">
        <v>1758.7623096846983</v>
      </c>
      <c r="AM29">
        <v>1764.1250912320916</v>
      </c>
      <c r="AN29" s="160">
        <f t="shared" si="0"/>
        <v>0.30491792539918078</v>
      </c>
      <c r="AO29" s="164">
        <f t="shared" si="1"/>
        <v>-3.2829271245060125</v>
      </c>
      <c r="AP29" t="s">
        <v>74</v>
      </c>
      <c r="AQ29" t="s">
        <v>117</v>
      </c>
    </row>
    <row r="30" spans="1:43" ht="15" customHeight="1" x14ac:dyDescent="0.25">
      <c r="A30" s="19" t="s">
        <v>19</v>
      </c>
      <c r="B30" s="45">
        <v>258.91556060606069</v>
      </c>
      <c r="C30" s="6">
        <v>241.43987888456999</v>
      </c>
      <c r="D30" s="13">
        <v>246.948910051344</v>
      </c>
      <c r="E30" s="70">
        <v>205.60237519111715</v>
      </c>
      <c r="F30" s="6">
        <v>203.55710638653508</v>
      </c>
      <c r="G30" s="70">
        <v>214.78691956213405</v>
      </c>
      <c r="H30" s="70">
        <v>213.14383242146249</v>
      </c>
      <c r="I30" s="6">
        <v>236.65630323679801</v>
      </c>
      <c r="J30" s="6">
        <v>238.29194147794684</v>
      </c>
      <c r="K30" s="6">
        <v>217.57552172433972</v>
      </c>
      <c r="L30" s="70">
        <v>228.46094816077675</v>
      </c>
      <c r="M30" s="46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51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 s="17">
        <v>225.83238783454462</v>
      </c>
      <c r="AM30">
        <v>231.59955119483885</v>
      </c>
      <c r="AN30" s="160">
        <f t="shared" si="0"/>
        <v>2.5537361649470438</v>
      </c>
      <c r="AO30" s="164">
        <f t="shared" si="1"/>
        <v>-5.1998924870399659</v>
      </c>
      <c r="AP30" t="s">
        <v>75</v>
      </c>
      <c r="AQ30" t="s">
        <v>118</v>
      </c>
    </row>
    <row r="31" spans="1:43" ht="15" customHeight="1" x14ac:dyDescent="0.25">
      <c r="A31" s="20" t="s">
        <v>39</v>
      </c>
      <c r="B31" s="47">
        <v>420.62</v>
      </c>
      <c r="C31" s="47">
        <v>434.81</v>
      </c>
      <c r="D31" s="47">
        <v>442.04</v>
      </c>
      <c r="E31" s="47">
        <v>452.42</v>
      </c>
      <c r="F31" s="47">
        <v>458.24</v>
      </c>
      <c r="G31" s="47">
        <v>471.28</v>
      </c>
      <c r="H31" s="47">
        <v>478.75</v>
      </c>
      <c r="I31" s="47">
        <v>492.9</v>
      </c>
      <c r="J31" s="47">
        <v>439.88</v>
      </c>
      <c r="K31" s="47">
        <v>473.61</v>
      </c>
      <c r="L31" s="70">
        <v>475.51406659561826</v>
      </c>
      <c r="M31" s="46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70">
        <v>501.12849859643836</v>
      </c>
      <c r="V31" s="51">
        <v>501.01743078694767</v>
      </c>
      <c r="W31" s="15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 s="17">
        <v>457.58605723278743</v>
      </c>
      <c r="AM31">
        <v>457.31001662667472</v>
      </c>
      <c r="AN31" s="160">
        <f t="shared" si="0"/>
        <v>-6.0325397102794914E-2</v>
      </c>
      <c r="AO31" s="164">
        <f t="shared" si="1"/>
        <v>-1.0720420744598074</v>
      </c>
      <c r="AP31" t="s">
        <v>76</v>
      </c>
      <c r="AQ31" t="s">
        <v>119</v>
      </c>
    </row>
    <row r="32" spans="1:43" ht="15" customHeight="1" x14ac:dyDescent="0.25">
      <c r="A32" s="20" t="s">
        <v>40</v>
      </c>
      <c r="B32" s="47">
        <v>234.25</v>
      </c>
      <c r="C32" s="47">
        <v>234.28</v>
      </c>
      <c r="D32" s="47">
        <v>236.65</v>
      </c>
      <c r="E32" s="47">
        <v>240.71</v>
      </c>
      <c r="F32" s="47">
        <v>241.48</v>
      </c>
      <c r="G32" s="47">
        <v>249.71</v>
      </c>
      <c r="H32" s="47">
        <v>251.27</v>
      </c>
      <c r="I32" s="47">
        <v>254.02</v>
      </c>
      <c r="J32" s="47">
        <v>231.7</v>
      </c>
      <c r="K32" s="47">
        <v>247.38</v>
      </c>
      <c r="L32" s="70">
        <v>244.88905510200365</v>
      </c>
      <c r="M32" s="46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70">
        <v>275.78434224371841</v>
      </c>
      <c r="V32" s="51">
        <v>272.59609940787601</v>
      </c>
      <c r="W32" s="13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 s="17">
        <v>206.16721043923027</v>
      </c>
      <c r="AM32">
        <v>207.81858922556253</v>
      </c>
      <c r="AN32" s="160">
        <f t="shared" si="0"/>
        <v>0.80099002300805666</v>
      </c>
      <c r="AO32" s="164">
        <f t="shared" si="1"/>
        <v>-8.0347388338742132</v>
      </c>
      <c r="AP32" t="s">
        <v>77</v>
      </c>
      <c r="AQ32" t="s">
        <v>120</v>
      </c>
    </row>
    <row r="33" spans="1:43" ht="15" customHeight="1" x14ac:dyDescent="0.25">
      <c r="A33" s="20" t="s">
        <v>41</v>
      </c>
      <c r="B33" s="47">
        <v>212.49</v>
      </c>
      <c r="C33" s="47">
        <v>214.41</v>
      </c>
      <c r="D33" s="47">
        <v>215.8</v>
      </c>
      <c r="E33" s="47">
        <v>221.79</v>
      </c>
      <c r="F33" s="47">
        <v>224.65</v>
      </c>
      <c r="G33" s="47">
        <v>228.46</v>
      </c>
      <c r="H33" s="47">
        <v>223.47</v>
      </c>
      <c r="I33" s="47">
        <v>226.26</v>
      </c>
      <c r="J33" s="47">
        <v>215.96</v>
      </c>
      <c r="K33" s="47">
        <v>229.88</v>
      </c>
      <c r="L33" s="70">
        <v>233.27026985586116</v>
      </c>
      <c r="M33" s="46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70">
        <v>247.06284277801745</v>
      </c>
      <c r="V33" s="51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 s="17">
        <v>197.05872581141386</v>
      </c>
      <c r="AM33">
        <v>201.82970101748458</v>
      </c>
      <c r="AN33" s="160">
        <f t="shared" si="0"/>
        <v>2.421093096195376</v>
      </c>
      <c r="AO33" s="164">
        <f t="shared" si="1"/>
        <v>-7.5706464680570758</v>
      </c>
      <c r="AP33" t="s">
        <v>78</v>
      </c>
      <c r="AQ33" t="s">
        <v>121</v>
      </c>
    </row>
    <row r="34" spans="1:43" ht="15" customHeight="1" x14ac:dyDescent="0.25">
      <c r="A34" s="19" t="s">
        <v>20</v>
      </c>
      <c r="B34" s="45">
        <v>324.01062467824977</v>
      </c>
      <c r="C34" s="6">
        <v>355.41293824452299</v>
      </c>
      <c r="D34" s="13">
        <v>360.88929593327367</v>
      </c>
      <c r="E34" s="70">
        <v>324.76097668216494</v>
      </c>
      <c r="F34" s="6">
        <v>347.7308782334365</v>
      </c>
      <c r="G34" s="70">
        <v>352.08859636437211</v>
      </c>
      <c r="H34" s="70">
        <v>354.08119282923928</v>
      </c>
      <c r="I34" s="6">
        <v>349.63753001715298</v>
      </c>
      <c r="J34" s="6">
        <v>351.09227980887044</v>
      </c>
      <c r="K34" s="6">
        <v>325.92672824203112</v>
      </c>
      <c r="L34" s="70">
        <v>315.13634931772731</v>
      </c>
      <c r="M34" s="46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51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 s="17">
        <v>382.20600552862959</v>
      </c>
      <c r="AM34">
        <v>377.68734129306256</v>
      </c>
      <c r="AN34" s="160">
        <f t="shared" si="0"/>
        <v>-1.1822588264455081</v>
      </c>
      <c r="AO34" s="164">
        <f t="shared" si="1"/>
        <v>19.491748864116616</v>
      </c>
      <c r="AP34" t="s">
        <v>79</v>
      </c>
      <c r="AQ34" t="s">
        <v>122</v>
      </c>
    </row>
    <row r="35" spans="1:43" ht="15" customHeight="1" x14ac:dyDescent="0.25">
      <c r="A35" s="19" t="s">
        <v>21</v>
      </c>
      <c r="B35" s="45">
        <v>286.19044949007457</v>
      </c>
      <c r="C35" s="6">
        <v>306.293738582846</v>
      </c>
      <c r="D35" s="13">
        <v>308.86781047716016</v>
      </c>
      <c r="E35" s="70">
        <v>299.29670992500871</v>
      </c>
      <c r="F35" s="6">
        <v>323.82055369424489</v>
      </c>
      <c r="G35" s="70">
        <v>325.51058586381583</v>
      </c>
      <c r="H35" s="70">
        <v>323.25470853218138</v>
      </c>
      <c r="I35" s="6">
        <v>320.18819969742873</v>
      </c>
      <c r="J35" s="6">
        <v>316.39852077434642</v>
      </c>
      <c r="K35" s="6">
        <v>292.89893694937336</v>
      </c>
      <c r="L35" s="8">
        <v>278.89117037530696</v>
      </c>
      <c r="M35" s="46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7">
        <v>280.2930466128953</v>
      </c>
      <c r="V35" s="51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 s="17">
        <v>338.57562443149806</v>
      </c>
      <c r="AM35">
        <v>334.10930300170105</v>
      </c>
      <c r="AN35" s="160">
        <f t="shared" si="0"/>
        <v>-1.3191503190155525</v>
      </c>
      <c r="AO35" s="164">
        <f t="shared" si="1"/>
        <v>18.796489741359355</v>
      </c>
      <c r="AP35" t="s">
        <v>80</v>
      </c>
      <c r="AQ35" t="s">
        <v>123</v>
      </c>
    </row>
    <row r="36" spans="1:43" ht="15" customHeight="1" x14ac:dyDescent="0.25">
      <c r="A36" s="19" t="s">
        <v>22</v>
      </c>
      <c r="B36" s="45">
        <v>312.07605952380959</v>
      </c>
      <c r="C36" s="6">
        <v>352.68740199896803</v>
      </c>
      <c r="D36" s="13">
        <v>377.99188011408125</v>
      </c>
      <c r="E36" s="70">
        <v>332.80653785311432</v>
      </c>
      <c r="F36" s="6">
        <v>350.35697928045755</v>
      </c>
      <c r="G36" s="70">
        <v>348.23103009825974</v>
      </c>
      <c r="H36" s="70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6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6">
        <v>322.54854164634054</v>
      </c>
      <c r="V36" s="51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 s="17">
        <v>381.42071463875277</v>
      </c>
      <c r="AM36">
        <v>373.16205582439233</v>
      </c>
      <c r="AN36" s="160">
        <f t="shared" si="0"/>
        <v>-2.1652360496944429</v>
      </c>
      <c r="AO36" s="164">
        <f t="shared" si="1"/>
        <v>18.642284671056114</v>
      </c>
      <c r="AP36" t="s">
        <v>81</v>
      </c>
      <c r="AQ36" t="s">
        <v>124</v>
      </c>
    </row>
    <row r="37" spans="1:43" ht="15" customHeight="1" x14ac:dyDescent="0.25">
      <c r="A37" s="19" t="s">
        <v>23</v>
      </c>
      <c r="B37" s="45">
        <v>402.00746505109009</v>
      </c>
      <c r="C37" s="6">
        <v>410.58359408515599</v>
      </c>
      <c r="D37" s="13">
        <v>418.70605804623563</v>
      </c>
      <c r="E37" s="70">
        <v>388.46284623597933</v>
      </c>
      <c r="F37" s="6">
        <v>410.54842438507882</v>
      </c>
      <c r="G37" s="70">
        <v>415.8440565681899</v>
      </c>
      <c r="H37" s="70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6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154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 s="17">
        <v>453.24131505376664</v>
      </c>
      <c r="AM37">
        <v>444.04100195595584</v>
      </c>
      <c r="AN37" s="160">
        <f t="shared" si="0"/>
        <v>-2.0298928610952864</v>
      </c>
      <c r="AO37" s="164">
        <f t="shared" si="1"/>
        <v>21.859645605823786</v>
      </c>
      <c r="AP37" t="s">
        <v>82</v>
      </c>
      <c r="AQ37" t="s">
        <v>125</v>
      </c>
    </row>
    <row r="38" spans="1:43" ht="15" customHeight="1" x14ac:dyDescent="0.25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154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154">
        <v>167.07618367886892</v>
      </c>
      <c r="V38" s="51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 s="17">
        <v>141.22721258853042</v>
      </c>
      <c r="AM38">
        <v>141.34054468641432</v>
      </c>
      <c r="AN38" s="160">
        <f t="shared" si="0"/>
        <v>8.0248059709352504E-2</v>
      </c>
      <c r="AO38" s="164">
        <f t="shared" si="1"/>
        <v>2.8242383492220515</v>
      </c>
      <c r="AP38" t="s">
        <v>83</v>
      </c>
      <c r="AQ38" t="s">
        <v>126</v>
      </c>
    </row>
    <row r="39" spans="1:43" ht="15" customHeight="1" x14ac:dyDescent="0.25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154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154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 s="17">
        <v>870.06353391542712</v>
      </c>
      <c r="AM39">
        <v>863.28700150249335</v>
      </c>
      <c r="AN39" s="160">
        <f t="shared" si="0"/>
        <v>-0.77885489378439587</v>
      </c>
      <c r="AO39" s="164">
        <f t="shared" si="1"/>
        <v>-1.4658761747042237</v>
      </c>
      <c r="AP39" t="s">
        <v>84</v>
      </c>
      <c r="AQ39" t="s">
        <v>127</v>
      </c>
    </row>
    <row r="40" spans="1:43" ht="15" customHeight="1" x14ac:dyDescent="0.25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154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154">
        <v>946.54768951973529</v>
      </c>
      <c r="V40" s="51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 s="17">
        <v>962.95923304168866</v>
      </c>
      <c r="AM40">
        <v>948.14130635864262</v>
      </c>
      <c r="AN40" s="160">
        <f t="shared" si="0"/>
        <v>-1.5387906543292407</v>
      </c>
      <c r="AO40" s="164">
        <f t="shared" si="1"/>
        <v>0.25726289790249551</v>
      </c>
      <c r="AP40" t="s">
        <v>85</v>
      </c>
      <c r="AQ40" t="s">
        <v>128</v>
      </c>
    </row>
    <row r="41" spans="1:43" ht="15" customHeight="1" x14ac:dyDescent="0.25">
      <c r="A41" s="19" t="s">
        <v>24</v>
      </c>
      <c r="B41" s="45">
        <v>247.54870169357665</v>
      </c>
      <c r="C41" s="6">
        <v>236.620550771598</v>
      </c>
      <c r="D41" s="13">
        <v>268.64347103475319</v>
      </c>
      <c r="E41" s="70">
        <v>285.72011189932101</v>
      </c>
      <c r="F41" s="6">
        <v>339.71844240745543</v>
      </c>
      <c r="G41" s="70">
        <v>375.00247284604995</v>
      </c>
      <c r="H41" s="70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6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154">
        <v>336.65206451226607</v>
      </c>
      <c r="V41" s="51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 s="17">
        <v>237.21584746059131</v>
      </c>
      <c r="AM41">
        <v>241.78353131174595</v>
      </c>
      <c r="AN41" s="160">
        <f t="shared" si="0"/>
        <v>1.925539081832832</v>
      </c>
      <c r="AO41" s="164">
        <f t="shared" si="1"/>
        <v>-5.740266395462144</v>
      </c>
      <c r="AP41" t="s">
        <v>86</v>
      </c>
      <c r="AQ41" t="s">
        <v>129</v>
      </c>
    </row>
    <row r="42" spans="1:43" ht="15" customHeight="1" x14ac:dyDescent="0.25">
      <c r="A42" s="20" t="s">
        <v>42</v>
      </c>
      <c r="B42" s="47">
        <v>495.29</v>
      </c>
      <c r="C42" s="47">
        <v>507.36</v>
      </c>
      <c r="D42" s="47">
        <v>513.41999999999996</v>
      </c>
      <c r="E42" s="47">
        <v>525.72</v>
      </c>
      <c r="F42" s="47">
        <v>524.77</v>
      </c>
      <c r="G42" s="47">
        <v>546.29</v>
      </c>
      <c r="H42" s="47">
        <v>552.91</v>
      </c>
      <c r="I42" s="47">
        <v>559.01</v>
      </c>
      <c r="J42" s="47">
        <v>505.51</v>
      </c>
      <c r="K42" s="47">
        <v>547.11</v>
      </c>
      <c r="L42" s="8">
        <v>540.20365138588886</v>
      </c>
      <c r="M42" s="46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51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 s="17">
        <v>515.48046656637985</v>
      </c>
      <c r="AM42">
        <v>520.95232686500776</v>
      </c>
      <c r="AN42" s="160">
        <f t="shared" si="0"/>
        <v>1.0615068181101077</v>
      </c>
      <c r="AO42" s="164">
        <f t="shared" si="1"/>
        <v>2.3210418910236745</v>
      </c>
      <c r="AP42" t="s">
        <v>87</v>
      </c>
      <c r="AQ42" t="s">
        <v>130</v>
      </c>
    </row>
    <row r="43" spans="1:43" ht="15" customHeight="1" x14ac:dyDescent="0.25">
      <c r="A43" s="20" t="s">
        <v>43</v>
      </c>
      <c r="B43" s="47">
        <v>626.53</v>
      </c>
      <c r="C43" s="47">
        <v>621.39</v>
      </c>
      <c r="D43" s="47">
        <v>623.1</v>
      </c>
      <c r="E43" s="47">
        <v>627.33000000000004</v>
      </c>
      <c r="F43" s="47">
        <v>646.17999999999995</v>
      </c>
      <c r="G43" s="47">
        <v>632.09</v>
      </c>
      <c r="H43" s="47">
        <v>630.47</v>
      </c>
      <c r="I43" s="47">
        <v>647.29</v>
      </c>
      <c r="J43" s="47">
        <v>627</v>
      </c>
      <c r="K43" s="47">
        <v>641.41</v>
      </c>
      <c r="L43" s="8">
        <v>649.19260466830485</v>
      </c>
      <c r="M43" s="46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51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 s="17">
        <v>672.78594599301277</v>
      </c>
      <c r="AM43">
        <v>668.00912704123107</v>
      </c>
      <c r="AN43" s="160">
        <f t="shared" si="0"/>
        <v>-0.7100057574376436</v>
      </c>
      <c r="AO43" s="164">
        <f t="shared" si="1"/>
        <v>0.48567634468898013</v>
      </c>
      <c r="AP43" t="s">
        <v>88</v>
      </c>
      <c r="AQ43" t="s">
        <v>131</v>
      </c>
    </row>
    <row r="44" spans="1:43" ht="15" customHeight="1" x14ac:dyDescent="0.25">
      <c r="A44" s="19" t="s">
        <v>25</v>
      </c>
      <c r="B44" s="45">
        <v>210.57552180589681</v>
      </c>
      <c r="C44" s="6">
        <v>215.55</v>
      </c>
      <c r="D44" s="13">
        <v>255.86475206458798</v>
      </c>
      <c r="E44" s="70">
        <v>250.30486756877144</v>
      </c>
      <c r="F44" s="6">
        <v>279.15180138094013</v>
      </c>
      <c r="G44" s="70">
        <v>292.05905371222423</v>
      </c>
      <c r="H44" s="70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6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154">
        <v>292.97452148708487</v>
      </c>
      <c r="V44" s="51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 s="17">
        <v>193.0427707343942</v>
      </c>
      <c r="AM44">
        <v>189.53379745014502</v>
      </c>
      <c r="AN44" s="160">
        <f t="shared" si="0"/>
        <v>-1.8177180481299373</v>
      </c>
      <c r="AO44" s="164">
        <f t="shared" si="1"/>
        <v>-8.2100458041692601</v>
      </c>
      <c r="AP44" t="s">
        <v>89</v>
      </c>
      <c r="AQ44" t="s">
        <v>132</v>
      </c>
    </row>
    <row r="48" spans="1:43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/>
      <c r="W48"/>
    </row>
    <row r="49" spans="2:23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/>
      <c r="W49"/>
    </row>
    <row r="50" spans="2:23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/>
      <c r="W50"/>
    </row>
    <row r="51" spans="2:23" x14ac:dyDescent="0.25">
      <c r="N51" s="52"/>
      <c r="O51" s="52"/>
      <c r="P51" s="52"/>
      <c r="Q51" s="52"/>
      <c r="R51" s="52"/>
      <c r="S51" s="52"/>
      <c r="T51" s="52"/>
      <c r="U51" s="52"/>
      <c r="V51"/>
      <c r="W51"/>
    </row>
  </sheetData>
  <sortState ref="A2:AM51">
    <sortCondition ref="A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44"/>
  <sheetViews>
    <sheetView workbookViewId="0">
      <pane xSplit="23" topLeftCell="AH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3.42578125" customWidth="1"/>
    <col min="2" max="13" width="9.140625" style="4" customWidth="1"/>
    <col min="14" max="22" width="9.140625" customWidth="1"/>
    <col min="23" max="23" width="11.5703125" customWidth="1"/>
    <col min="24" max="24" width="11.5703125" bestFit="1" customWidth="1"/>
    <col min="25" max="25" width="9.42578125" customWidth="1"/>
    <col min="26" max="26" width="11.5703125" bestFit="1" customWidth="1"/>
    <col min="28" max="28" width="10.7109375" customWidth="1"/>
    <col min="29" max="29" width="10.140625" customWidth="1"/>
    <col min="30" max="30" width="9.5703125" customWidth="1"/>
    <col min="31" max="31" width="10.28515625" customWidth="1"/>
    <col min="36" max="36" width="11.5703125" bestFit="1" customWidth="1"/>
    <col min="37" max="37" width="11.57031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111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50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6">
        <v>443.33333333333297</v>
      </c>
      <c r="AI2" s="6">
        <v>450.71428571428601</v>
      </c>
      <c r="AJ2" s="135">
        <v>466.15</v>
      </c>
      <c r="AK2" s="136">
        <v>471.43</v>
      </c>
      <c r="AL2" s="6">
        <v>465.71428571428601</v>
      </c>
      <c r="AM2" s="158">
        <v>470.71428571428572</v>
      </c>
      <c r="AN2" s="160">
        <f>(AM2-AL2)/AL2*100</f>
        <v>1.0736196319017788</v>
      </c>
      <c r="AO2" s="163">
        <f>(AM2-AA2)/AA2*100</f>
        <v>-9.2286501377410435</v>
      </c>
    </row>
    <row r="3" spans="1:41" ht="15" customHeight="1" thickBot="1" x14ac:dyDescent="0.3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111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50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6">
        <v>42.5</v>
      </c>
      <c r="AI3" s="6">
        <v>42.785714285714299</v>
      </c>
      <c r="AJ3" s="135">
        <v>43.85</v>
      </c>
      <c r="AK3" s="136">
        <v>44.29</v>
      </c>
      <c r="AL3" s="6">
        <v>41.461538461538503</v>
      </c>
      <c r="AM3" s="158">
        <v>42.024165799999999</v>
      </c>
      <c r="AN3" s="160">
        <f t="shared" ref="AN3:AN44" si="0">(AM3-AL3)/AL3*100</f>
        <v>1.3569861595546275</v>
      </c>
      <c r="AO3" s="163">
        <f t="shared" ref="AO3:AO44" si="1">(AM3-AA3)/AA3*100</f>
        <v>-10.450788249619434</v>
      </c>
    </row>
    <row r="4" spans="1:41" ht="15" customHeight="1" thickBot="1" x14ac:dyDescent="0.3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111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50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6">
        <v>520.47619047619003</v>
      </c>
      <c r="AI4" s="6">
        <v>539.59285714285704</v>
      </c>
      <c r="AJ4" s="135">
        <v>576.62</v>
      </c>
      <c r="AK4" s="136">
        <v>559.27</v>
      </c>
      <c r="AL4" s="6">
        <v>498.73469387755102</v>
      </c>
      <c r="AM4" s="158">
        <v>490.23809523809501</v>
      </c>
      <c r="AN4" s="160">
        <f t="shared" si="0"/>
        <v>-1.7036309572524122</v>
      </c>
      <c r="AO4" s="163">
        <f t="shared" si="1"/>
        <v>-14.863231552162897</v>
      </c>
    </row>
    <row r="5" spans="1:41" ht="15" customHeight="1" thickBot="1" x14ac:dyDescent="0.3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111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50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6">
        <v>472.27513227513202</v>
      </c>
      <c r="AI5" s="6">
        <v>500.77714285714302</v>
      </c>
      <c r="AJ5" s="135">
        <v>527.47</v>
      </c>
      <c r="AK5" s="136">
        <v>508.2</v>
      </c>
      <c r="AL5" s="6">
        <v>440.81632653061223</v>
      </c>
      <c r="AM5" s="158">
        <v>430.06297427500903</v>
      </c>
      <c r="AN5" s="160">
        <f t="shared" si="0"/>
        <v>-2.4394178727988751</v>
      </c>
      <c r="AO5" s="163">
        <f t="shared" si="1"/>
        <v>-20.498922009021236</v>
      </c>
    </row>
    <row r="6" spans="1:41" ht="15" customHeight="1" thickBot="1" x14ac:dyDescent="0.3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111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50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12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6">
        <v>1050</v>
      </c>
      <c r="AI6" s="6">
        <v>1043.48</v>
      </c>
      <c r="AJ6" s="135">
        <v>1142.8599999999999</v>
      </c>
      <c r="AK6" s="136">
        <v>1150</v>
      </c>
      <c r="AL6" s="6">
        <v>1125</v>
      </c>
      <c r="AM6" s="158">
        <v>1079.2156862745101</v>
      </c>
      <c r="AN6" s="160">
        <f t="shared" si="0"/>
        <v>-4.0697167755991055</v>
      </c>
      <c r="AO6" s="163">
        <f t="shared" si="1"/>
        <v>7.9215686274510064</v>
      </c>
    </row>
    <row r="7" spans="1:41" ht="15" customHeight="1" thickBot="1" x14ac:dyDescent="0.3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111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50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6">
        <v>1450</v>
      </c>
      <c r="AI7" s="6">
        <v>1408.73</v>
      </c>
      <c r="AJ7" s="135">
        <v>1468.75</v>
      </c>
      <c r="AK7" s="136">
        <v>1472.22</v>
      </c>
      <c r="AL7" s="6">
        <v>1452.3809523809523</v>
      </c>
      <c r="AM7" s="158">
        <v>1491.75786256532</v>
      </c>
      <c r="AN7" s="160">
        <f t="shared" si="0"/>
        <v>2.7111970946613839</v>
      </c>
      <c r="AO7" s="163">
        <f t="shared" si="1"/>
        <v>3.7580555688809349</v>
      </c>
    </row>
    <row r="8" spans="1:41" ht="15" customHeight="1" thickBot="1" x14ac:dyDescent="0.3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111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50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6">
        <v>318.18181818181819</v>
      </c>
      <c r="AI8" s="6">
        <v>322.72727272727275</v>
      </c>
      <c r="AJ8" s="135">
        <v>327.78</v>
      </c>
      <c r="AK8" s="136">
        <v>325</v>
      </c>
      <c r="AL8" s="6">
        <v>311.11111111111109</v>
      </c>
      <c r="AM8" s="158">
        <v>312.857142857143</v>
      </c>
      <c r="AN8" s="160">
        <f t="shared" si="0"/>
        <v>0.5612244897959735</v>
      </c>
      <c r="AO8" s="163">
        <f t="shared" si="1"/>
        <v>1.2184873949580388</v>
      </c>
    </row>
    <row r="9" spans="1:41" ht="15" customHeight="1" thickBot="1" x14ac:dyDescent="0.3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111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50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6">
        <v>318.18181818181819</v>
      </c>
      <c r="AI9" s="6">
        <v>300</v>
      </c>
      <c r="AJ9" s="135">
        <v>333.33</v>
      </c>
      <c r="AK9" s="136">
        <v>295</v>
      </c>
      <c r="AL9" s="6">
        <v>290.90909090909093</v>
      </c>
      <c r="AM9" s="158">
        <v>288.33333333333297</v>
      </c>
      <c r="AN9" s="160">
        <f t="shared" si="0"/>
        <v>-0.88541666666679919</v>
      </c>
      <c r="AO9" s="163">
        <f t="shared" si="1"/>
        <v>8.8050314465407453</v>
      </c>
    </row>
    <row r="10" spans="1:41" ht="15" customHeight="1" x14ac:dyDescent="0.25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3">
        <v>374.70473893741206</v>
      </c>
      <c r="AD10" s="103">
        <v>375.04197320245567</v>
      </c>
      <c r="AE10" s="104">
        <v>382.02</v>
      </c>
      <c r="AF10" s="7">
        <v>382.03</v>
      </c>
      <c r="AG10" s="17">
        <v>382.25921799999998</v>
      </c>
      <c r="AH10" s="6">
        <v>380</v>
      </c>
      <c r="AI10">
        <v>383.04</v>
      </c>
      <c r="AJ10" s="151">
        <v>492.63528940999998</v>
      </c>
      <c r="AK10" s="9">
        <v>497.06900701468993</v>
      </c>
      <c r="AL10" s="17">
        <v>497.46666222030166</v>
      </c>
      <c r="AM10" s="17">
        <v>497.21488888385602</v>
      </c>
      <c r="AN10" s="160">
        <f t="shared" si="0"/>
        <v>-5.0611097298845831E-2</v>
      </c>
      <c r="AO10" s="163">
        <f t="shared" si="1"/>
        <v>34.292234657462608</v>
      </c>
    </row>
    <row r="11" spans="1:41" ht="15" customHeight="1" x14ac:dyDescent="0.25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111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50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3">
        <v>723.63461771120262</v>
      </c>
      <c r="AD11" s="103">
        <v>724.21352540537157</v>
      </c>
      <c r="AE11" s="104">
        <v>701.29399999999998</v>
      </c>
      <c r="AF11" s="7">
        <v>692.03179999999998</v>
      </c>
      <c r="AG11" s="17">
        <v>692.51622225999995</v>
      </c>
      <c r="AH11" s="7">
        <v>706.21</v>
      </c>
      <c r="AI11" s="17">
        <v>709.74104999999997</v>
      </c>
      <c r="AJ11" s="17">
        <v>713.99949630000003</v>
      </c>
      <c r="AK11" s="9">
        <v>719.71149227040007</v>
      </c>
      <c r="AL11" s="17">
        <v>720.21529031498926</v>
      </c>
      <c r="AM11" s="158">
        <v>725.85382130000005</v>
      </c>
      <c r="AN11" s="160">
        <f t="shared" si="0"/>
        <v>0.78289520659090039</v>
      </c>
      <c r="AO11" s="163">
        <f t="shared" si="1"/>
        <v>0.95896890763188625</v>
      </c>
    </row>
    <row r="12" spans="1:41" ht="15" customHeight="1" x14ac:dyDescent="0.25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111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50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3">
        <v>962.45574570643851</v>
      </c>
      <c r="AD12" s="103">
        <v>963.32195587757417</v>
      </c>
      <c r="AE12" s="104">
        <v>913.02</v>
      </c>
      <c r="AF12" s="7">
        <v>886.23</v>
      </c>
      <c r="AG12" s="17">
        <v>886.67311499999994</v>
      </c>
      <c r="AH12" s="7">
        <v>872.03</v>
      </c>
      <c r="AI12" s="17">
        <v>876.39014999999984</v>
      </c>
      <c r="AJ12" s="17">
        <v>881.64849089999984</v>
      </c>
      <c r="AK12" s="9">
        <v>888.70167882719988</v>
      </c>
      <c r="AL12" s="17">
        <v>889.32377000237886</v>
      </c>
      <c r="AM12" s="158">
        <v>900</v>
      </c>
      <c r="AN12" s="160">
        <f t="shared" si="0"/>
        <v>1.2004885462122055</v>
      </c>
      <c r="AO12" s="163">
        <f t="shared" si="1"/>
        <v>-5.852884764596789</v>
      </c>
    </row>
    <row r="13" spans="1:41" ht="15" customHeight="1" thickBot="1" x14ac:dyDescent="0.3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11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50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6">
        <v>160</v>
      </c>
      <c r="AI13" s="6">
        <v>170</v>
      </c>
      <c r="AJ13" s="17">
        <v>171.02</v>
      </c>
      <c r="AK13" s="9">
        <v>171.10551000000001</v>
      </c>
      <c r="AL13" s="17">
        <v>171.12262055100001</v>
      </c>
      <c r="AM13" s="17">
        <v>171.24240638538569</v>
      </c>
      <c r="AN13" s="160">
        <f t="shared" si="0"/>
        <v>6.999999999998878E-2</v>
      </c>
      <c r="AO13" s="163">
        <f t="shared" si="1"/>
        <v>-2.147196351208176</v>
      </c>
    </row>
    <row r="14" spans="1:41" ht="15" customHeight="1" thickBot="1" x14ac:dyDescent="0.3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111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50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6">
        <v>189.16666666666666</v>
      </c>
      <c r="AI14" s="6">
        <v>195.71428571428601</v>
      </c>
      <c r="AJ14" s="136">
        <v>195</v>
      </c>
      <c r="AK14" s="136">
        <v>195.43</v>
      </c>
      <c r="AL14" s="6">
        <v>192.14285714285714</v>
      </c>
      <c r="AM14" s="158">
        <v>190</v>
      </c>
      <c r="AN14" s="160">
        <f t="shared" si="0"/>
        <v>-1.1152416356877302</v>
      </c>
      <c r="AO14" s="163">
        <f t="shared" si="1"/>
        <v>-0.40322580645161515</v>
      </c>
    </row>
    <row r="15" spans="1:41" ht="15" customHeight="1" thickBot="1" x14ac:dyDescent="0.3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111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50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6">
        <v>1900</v>
      </c>
      <c r="AI15" s="6">
        <v>1905</v>
      </c>
      <c r="AJ15" s="135">
        <v>1933.33</v>
      </c>
      <c r="AK15" s="136">
        <v>1950</v>
      </c>
      <c r="AL15" s="6">
        <v>2000</v>
      </c>
      <c r="AM15" s="158">
        <v>1974.44444444444</v>
      </c>
      <c r="AN15" s="160">
        <f t="shared" si="0"/>
        <v>-1.2777777777779988</v>
      </c>
      <c r="AO15" s="163">
        <f t="shared" si="1"/>
        <v>23.402777777777501</v>
      </c>
    </row>
    <row r="16" spans="1:41" ht="15" customHeight="1" thickBot="1" x14ac:dyDescent="0.3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111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50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6">
        <v>170</v>
      </c>
      <c r="AI16" s="6">
        <v>219.04714285714286</v>
      </c>
      <c r="AJ16" s="135">
        <v>210.26</v>
      </c>
      <c r="AK16" s="136">
        <v>208.6</v>
      </c>
      <c r="AL16" s="6">
        <v>235.89743589743597</v>
      </c>
      <c r="AM16" s="158">
        <v>228.538241</v>
      </c>
      <c r="AN16" s="160">
        <f t="shared" si="0"/>
        <v>-3.1196587065217685</v>
      </c>
      <c r="AO16" s="163">
        <f t="shared" si="1"/>
        <v>25.409793448368973</v>
      </c>
    </row>
    <row r="17" spans="1:41" ht="15" customHeight="1" thickBot="1" x14ac:dyDescent="0.3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111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50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6">
        <v>227.77777777777783</v>
      </c>
      <c r="AI17" s="6">
        <v>247.62000000000003</v>
      </c>
      <c r="AJ17" s="135">
        <v>254.36</v>
      </c>
      <c r="AK17" s="136">
        <v>228.49</v>
      </c>
      <c r="AL17" s="6">
        <v>230.7692307692308</v>
      </c>
      <c r="AM17" s="158">
        <v>225.111846946284</v>
      </c>
      <c r="AN17" s="160">
        <f t="shared" si="0"/>
        <v>-2.4515329899436122</v>
      </c>
      <c r="AO17" s="163">
        <f t="shared" si="1"/>
        <v>9.2523407874269701</v>
      </c>
    </row>
    <row r="18" spans="1:41" ht="15" customHeight="1" x14ac:dyDescent="0.25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3">
        <v>912.43894321439996</v>
      </c>
      <c r="AC18" s="103">
        <v>917.00113793047183</v>
      </c>
      <c r="AD18" s="103">
        <v>923.420145895985</v>
      </c>
      <c r="AE18" s="104">
        <v>901.89</v>
      </c>
      <c r="AF18" s="7">
        <v>898.01</v>
      </c>
      <c r="AG18" s="17">
        <v>898.5488059999999</v>
      </c>
      <c r="AH18" s="7">
        <v>889.37</v>
      </c>
      <c r="AI18" s="17">
        <v>889.81468499999994</v>
      </c>
      <c r="AJ18" s="17">
        <v>890.61551821649982</v>
      </c>
      <c r="AK18" s="9">
        <v>896.84982684401518</v>
      </c>
      <c r="AL18" s="17">
        <v>897.5673067054903</v>
      </c>
      <c r="AM18" s="17">
        <v>898.19560382018403</v>
      </c>
      <c r="AN18" s="160">
        <f t="shared" si="0"/>
        <v>6.9999999999988169E-2</v>
      </c>
      <c r="AO18" s="163">
        <f t="shared" si="1"/>
        <v>-1.4632636576144136</v>
      </c>
    </row>
    <row r="19" spans="1:41" ht="15" customHeight="1" thickBot="1" x14ac:dyDescent="0.3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3">
        <v>2171.38939759</v>
      </c>
      <c r="AC19" s="103">
        <v>2182.2463445779499</v>
      </c>
      <c r="AD19" s="103">
        <v>2193.1575763008395</v>
      </c>
      <c r="AE19" s="6">
        <v>2151.0416666666702</v>
      </c>
      <c r="AF19" s="7">
        <v>2100.25</v>
      </c>
      <c r="AG19" s="17">
        <v>2101.5101500000001</v>
      </c>
      <c r="AH19" s="7">
        <v>2031.02</v>
      </c>
      <c r="AI19" s="17">
        <v>2032.0355099999999</v>
      </c>
      <c r="AJ19" s="17">
        <v>2033.8643419589998</v>
      </c>
      <c r="AK19" s="9">
        <v>2048.1013923527125</v>
      </c>
      <c r="AL19">
        <v>2049.7398734665944</v>
      </c>
      <c r="AM19" s="158">
        <v>1987.8266178266199</v>
      </c>
      <c r="AN19" s="160">
        <f t="shared" si="0"/>
        <v>-3.0205420912881293</v>
      </c>
      <c r="AO19" s="163">
        <f t="shared" si="1"/>
        <v>-8.7258907702939421</v>
      </c>
    </row>
    <row r="20" spans="1:41" ht="15" customHeight="1" thickBot="1" x14ac:dyDescent="0.3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111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50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6">
        <v>155.166666666667</v>
      </c>
      <c r="AI20" s="6">
        <v>171.16333333333299</v>
      </c>
      <c r="AJ20" s="135">
        <v>183.17</v>
      </c>
      <c r="AK20" s="136">
        <v>222.22</v>
      </c>
      <c r="AL20" s="6">
        <v>238.843904633378</v>
      </c>
      <c r="AM20" s="158">
        <v>277.90408993498238</v>
      </c>
      <c r="AN20" s="160">
        <f t="shared" si="0"/>
        <v>16.353854774548761</v>
      </c>
      <c r="AO20" s="163">
        <f t="shared" si="1"/>
        <v>26.803162799840823</v>
      </c>
    </row>
    <row r="21" spans="1:41" ht="15" customHeight="1" thickBot="1" x14ac:dyDescent="0.3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111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104">
        <v>300.27</v>
      </c>
      <c r="S21" s="50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6">
        <v>280</v>
      </c>
      <c r="AI21" s="6">
        <v>285.27548100000001</v>
      </c>
      <c r="AJ21" s="136">
        <v>400</v>
      </c>
      <c r="AK21" s="136">
        <v>410</v>
      </c>
      <c r="AL21" s="6">
        <v>402</v>
      </c>
      <c r="AM21" s="158">
        <v>400.63951320000001</v>
      </c>
      <c r="AN21" s="160">
        <f t="shared" si="0"/>
        <v>-0.33842955223880339</v>
      </c>
      <c r="AO21" s="163">
        <f t="shared" si="1"/>
        <v>25.199847875000003</v>
      </c>
    </row>
    <row r="22" spans="1:41" ht="15" customHeight="1" thickBot="1" x14ac:dyDescent="0.3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111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50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6">
        <v>260</v>
      </c>
      <c r="AI22" s="6">
        <v>285.71428571428572</v>
      </c>
      <c r="AJ22" s="135">
        <v>335.38</v>
      </c>
      <c r="AK22" s="136">
        <v>338.46</v>
      </c>
      <c r="AL22" s="6">
        <v>320.57142857142901</v>
      </c>
      <c r="AM22" s="158">
        <v>315.230769230769</v>
      </c>
      <c r="AN22" s="160">
        <f t="shared" si="0"/>
        <v>-1.6659810777459902</v>
      </c>
      <c r="AO22" s="163">
        <f t="shared" si="1"/>
        <v>18.26839826839818</v>
      </c>
    </row>
    <row r="23" spans="1:41" ht="15" customHeight="1" thickBot="1" x14ac:dyDescent="0.3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3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7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">
        <v>318.32463030817746</v>
      </c>
      <c r="AN23" s="160">
        <f t="shared" si="0"/>
        <v>6.9999999999999063E-2</v>
      </c>
      <c r="AO23" s="163">
        <f t="shared" si="1"/>
        <v>-3.7689404526414028</v>
      </c>
    </row>
    <row r="24" spans="1:41" ht="15" customHeight="1" thickBot="1" x14ac:dyDescent="0.3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50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6">
        <v>416</v>
      </c>
      <c r="AI24" s="6">
        <v>420.75342000000001</v>
      </c>
      <c r="AJ24" s="136">
        <v>480</v>
      </c>
      <c r="AK24" s="136">
        <v>483.33</v>
      </c>
      <c r="AL24" s="6">
        <v>460</v>
      </c>
      <c r="AM24" s="158">
        <v>480</v>
      </c>
      <c r="AN24" s="160">
        <f t="shared" si="0"/>
        <v>4.3478260869565215</v>
      </c>
      <c r="AO24" s="163">
        <f t="shared" si="1"/>
        <v>20</v>
      </c>
    </row>
    <row r="25" spans="1:41" ht="15" customHeight="1" thickBot="1" x14ac:dyDescent="0.3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111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50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6">
        <v>244.90093240093199</v>
      </c>
      <c r="AI25" s="6">
        <v>280.66300000000001</v>
      </c>
      <c r="AJ25" s="135">
        <v>302.02</v>
      </c>
      <c r="AK25" s="136">
        <v>335.9</v>
      </c>
      <c r="AL25" s="6">
        <v>295.941749417734</v>
      </c>
      <c r="AM25" s="158">
        <v>309.55946014769501</v>
      </c>
      <c r="AN25" s="160">
        <f t="shared" si="0"/>
        <v>4.6014834867854493</v>
      </c>
      <c r="AO25" s="163">
        <f t="shared" si="1"/>
        <v>27.461529076239955</v>
      </c>
    </row>
    <row r="26" spans="1:41" ht="15" customHeight="1" thickBot="1" x14ac:dyDescent="0.3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111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50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6">
        <v>200.381956774293</v>
      </c>
      <c r="AI26" s="6">
        <v>207.71999999999997</v>
      </c>
      <c r="AJ26" s="135">
        <v>197.81</v>
      </c>
      <c r="AK26" s="136">
        <v>210.4</v>
      </c>
      <c r="AL26" s="6">
        <v>277.88910647526251</v>
      </c>
      <c r="AM26" s="158">
        <v>221.72126577828138</v>
      </c>
      <c r="AN26" s="160">
        <f t="shared" si="0"/>
        <v>-20.212321889624395</v>
      </c>
      <c r="AO26" s="163">
        <f t="shared" si="1"/>
        <v>14.190845972711823</v>
      </c>
    </row>
    <row r="27" spans="1:41" ht="15" customHeight="1" thickBot="1" x14ac:dyDescent="0.3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11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50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7">
        <v>1402.65</v>
      </c>
      <c r="AI27" s="6">
        <v>1450.91</v>
      </c>
      <c r="AJ27" s="135">
        <v>1485.71</v>
      </c>
      <c r="AK27" s="9">
        <v>1497.5956800000001</v>
      </c>
      <c r="AL27" s="17">
        <v>1498.793756544</v>
      </c>
      <c r="AM27" s="158">
        <v>1500.42750215412</v>
      </c>
      <c r="AN27" s="160">
        <f t="shared" si="0"/>
        <v>0.10900403094067045</v>
      </c>
      <c r="AO27" s="163">
        <f t="shared" si="1"/>
        <v>15.41750016570154</v>
      </c>
    </row>
    <row r="28" spans="1:41" ht="15" customHeight="1" thickBot="1" x14ac:dyDescent="0.3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11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50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7">
        <v>900.58</v>
      </c>
      <c r="AI28" s="6">
        <v>875</v>
      </c>
      <c r="AJ28" s="135">
        <v>966.67</v>
      </c>
      <c r="AK28" s="136">
        <v>1000</v>
      </c>
      <c r="AL28" s="6">
        <v>1042.8571428571399</v>
      </c>
      <c r="AM28" s="158">
        <v>986.14845938375402</v>
      </c>
      <c r="AN28" s="160">
        <f t="shared" si="0"/>
        <v>-5.4378189632014049</v>
      </c>
      <c r="AO28" s="163">
        <f t="shared" si="1"/>
        <v>2.8960293698318083</v>
      </c>
    </row>
    <row r="29" spans="1:41" ht="15" customHeight="1" thickBot="1" x14ac:dyDescent="0.3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11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50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6">
        <v>285.31</v>
      </c>
      <c r="AI29" s="6">
        <v>310</v>
      </c>
      <c r="AJ29" s="136">
        <v>400</v>
      </c>
      <c r="AK29" s="136">
        <v>400</v>
      </c>
      <c r="AL29" s="6">
        <v>435.75312400000001</v>
      </c>
      <c r="AM29" s="158">
        <v>429.62962962963002</v>
      </c>
      <c r="AN29" s="160">
        <f t="shared" si="0"/>
        <v>-1.4052668892329034</v>
      </c>
      <c r="AO29" s="163">
        <f t="shared" si="1"/>
        <v>25.650960296629666</v>
      </c>
    </row>
    <row r="30" spans="1:41" ht="15" customHeight="1" thickBot="1" x14ac:dyDescent="0.3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11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50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6">
        <v>182.22222222222223</v>
      </c>
      <c r="AI30" s="6">
        <v>174.444444444444</v>
      </c>
      <c r="AJ30" s="135">
        <v>109.13</v>
      </c>
      <c r="AK30" s="136">
        <v>118.91</v>
      </c>
      <c r="AL30" s="6">
        <v>123.70689655172413</v>
      </c>
      <c r="AM30" s="158">
        <v>114.00477755230585</v>
      </c>
      <c r="AN30" s="160">
        <f t="shared" si="0"/>
        <v>-7.8428279019687794</v>
      </c>
      <c r="AO30" s="163">
        <f t="shared" si="1"/>
        <v>-17.697085724271457</v>
      </c>
    </row>
    <row r="31" spans="1:41" ht="15" customHeight="1" thickBot="1" x14ac:dyDescent="0.3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11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50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7">
        <v>970</v>
      </c>
      <c r="AI31" s="17">
        <v>970.58199999999988</v>
      </c>
      <c r="AJ31" s="135">
        <v>1005.88</v>
      </c>
      <c r="AK31" s="17">
        <v>1014.9329199999999</v>
      </c>
      <c r="AL31" s="6">
        <v>984.64052287581001</v>
      </c>
      <c r="AM31" s="14">
        <v>991.46328189999997</v>
      </c>
      <c r="AN31" s="160">
        <f t="shared" si="0"/>
        <v>0.69291877245341638</v>
      </c>
      <c r="AO31" s="163">
        <f t="shared" si="1"/>
        <v>-10.524886455753299</v>
      </c>
    </row>
    <row r="32" spans="1:41" ht="15" customHeight="1" thickBot="1" x14ac:dyDescent="0.3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11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50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6">
        <v>891.35802469135797</v>
      </c>
      <c r="AI32" s="6">
        <v>907.221</v>
      </c>
      <c r="AJ32" s="135">
        <v>990.97</v>
      </c>
      <c r="AK32" s="136">
        <v>991.11</v>
      </c>
      <c r="AL32" s="17">
        <v>991.56458199999997</v>
      </c>
      <c r="AM32" s="158">
        <v>957.56613756613797</v>
      </c>
      <c r="AN32" s="160">
        <f t="shared" si="0"/>
        <v>-3.4287675307327592</v>
      </c>
      <c r="AO32" s="163">
        <f t="shared" si="1"/>
        <v>0.17894662905625461</v>
      </c>
    </row>
    <row r="33" spans="1:41" ht="15" customHeight="1" x14ac:dyDescent="0.25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50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3">
        <v>1311.57936</v>
      </c>
      <c r="AD33" s="6">
        <v>1294.4373399999999</v>
      </c>
      <c r="AE33" s="104">
        <v>1239.2539999999999</v>
      </c>
      <c r="AF33" s="7">
        <v>1176.22</v>
      </c>
      <c r="AG33">
        <v>1185.62976</v>
      </c>
      <c r="AH33" s="7">
        <v>1190</v>
      </c>
      <c r="AI33" s="17">
        <v>1190.7139999999999</v>
      </c>
      <c r="AJ33" s="17">
        <v>1196.6675699999998</v>
      </c>
      <c r="AK33" s="9">
        <v>1206.2409105599997</v>
      </c>
      <c r="AL33" s="17">
        <v>1197.3855705419999</v>
      </c>
      <c r="AM33" s="158">
        <v>1225</v>
      </c>
      <c r="AN33" s="160">
        <f t="shared" si="0"/>
        <v>2.3062270113627963</v>
      </c>
      <c r="AO33" s="163">
        <f t="shared" si="1"/>
        <v>-5.7692307692307692</v>
      </c>
    </row>
    <row r="34" spans="1:41" ht="15" customHeight="1" x14ac:dyDescent="0.25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11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50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7">
        <v>2400.12</v>
      </c>
      <c r="AI34" s="17">
        <v>2401.5600719999998</v>
      </c>
      <c r="AJ34" s="17">
        <v>2413.5678723599995</v>
      </c>
      <c r="AK34" s="9">
        <v>2432.8764153388793</v>
      </c>
      <c r="AL34" s="6">
        <v>2502.7272727272698</v>
      </c>
      <c r="AM34" s="158">
        <v>2564.15584415584</v>
      </c>
      <c r="AN34" s="160">
        <f t="shared" si="0"/>
        <v>2.4544652586787974</v>
      </c>
      <c r="AO34" s="163">
        <f t="shared" si="1"/>
        <v>6.4644713319255809</v>
      </c>
    </row>
    <row r="35" spans="1:41" ht="15" customHeight="1" thickBot="1" x14ac:dyDescent="0.3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103">
        <v>1761.3705413052601</v>
      </c>
      <c r="AE35" s="6">
        <v>1722.2222222222199</v>
      </c>
      <c r="AF35" s="7">
        <v>1702.13</v>
      </c>
      <c r="AG35" s="17">
        <v>1715.74704</v>
      </c>
      <c r="AH35" s="7">
        <v>1700</v>
      </c>
      <c r="AI35" s="17">
        <v>1701.02</v>
      </c>
      <c r="AJ35" s="17">
        <v>1709.5250999999998</v>
      </c>
      <c r="AK35" s="9">
        <v>1723.2013007999999</v>
      </c>
      <c r="AL35" s="17">
        <v>1731.8173073039998</v>
      </c>
      <c r="AM35" s="158">
        <v>1784.275613</v>
      </c>
      <c r="AN35" s="160">
        <f t="shared" si="0"/>
        <v>3.0290900474753037</v>
      </c>
      <c r="AO35" s="163">
        <f t="shared" si="1"/>
        <v>4.3300900693377207</v>
      </c>
    </row>
    <row r="36" spans="1:41" ht="15" customHeight="1" thickBot="1" x14ac:dyDescent="0.3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11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50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6">
        <v>951.11111111110995</v>
      </c>
      <c r="AI36" s="6">
        <v>965.83500000000004</v>
      </c>
      <c r="AJ36" s="135">
        <v>980.95</v>
      </c>
      <c r="AK36" s="136">
        <v>982</v>
      </c>
      <c r="AL36" s="6">
        <v>955.555555555556</v>
      </c>
      <c r="AM36" s="158">
        <v>945.95022624434398</v>
      </c>
      <c r="AN36" s="160">
        <f t="shared" si="0"/>
        <v>-1.0052088814059084</v>
      </c>
      <c r="AO36" s="163">
        <f t="shared" si="1"/>
        <v>-0.11666813853966239</v>
      </c>
    </row>
    <row r="37" spans="1:41" ht="15" customHeight="1" thickBot="1" x14ac:dyDescent="0.3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11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50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6">
        <v>650</v>
      </c>
      <c r="AI37" s="6">
        <v>700.33249999999998</v>
      </c>
      <c r="AJ37" s="135">
        <v>716.67</v>
      </c>
      <c r="AK37" s="136">
        <v>708.33</v>
      </c>
      <c r="AL37" s="6">
        <v>733.33333333333303</v>
      </c>
      <c r="AM37" s="158">
        <v>730.64128900000003</v>
      </c>
      <c r="AN37" s="160">
        <f t="shared" si="0"/>
        <v>-0.36709695454540942</v>
      </c>
      <c r="AO37" s="163">
        <f t="shared" si="1"/>
        <v>-4.698962304347817</v>
      </c>
    </row>
    <row r="38" spans="1:41" ht="15" customHeight="1" thickBot="1" x14ac:dyDescent="0.3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11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50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6">
        <v>219.25925925925924</v>
      </c>
      <c r="AI38" s="6">
        <v>231.74499999999998</v>
      </c>
      <c r="AJ38" s="135">
        <v>225.64</v>
      </c>
      <c r="AK38" s="136">
        <v>227.35</v>
      </c>
      <c r="AL38" s="6">
        <v>225.95704948646127</v>
      </c>
      <c r="AM38" s="158">
        <v>216.29629629629599</v>
      </c>
      <c r="AN38" s="160">
        <f t="shared" si="0"/>
        <v>-4.2754820936640554</v>
      </c>
      <c r="AO38" s="163">
        <f t="shared" si="1"/>
        <v>-5.3703703703705088</v>
      </c>
    </row>
    <row r="39" spans="1:41" ht="15" customHeight="1" thickBot="1" x14ac:dyDescent="0.3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11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50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6">
        <v>225.9259259259259</v>
      </c>
      <c r="AI39" s="6">
        <v>228.5707142857143</v>
      </c>
      <c r="AJ39" s="135">
        <v>225.64</v>
      </c>
      <c r="AK39" s="136">
        <v>227.35</v>
      </c>
      <c r="AL39" s="6">
        <v>226.34920634920633</v>
      </c>
      <c r="AM39" s="158">
        <v>219.128205128205</v>
      </c>
      <c r="AN39" s="160">
        <f t="shared" si="0"/>
        <v>-3.1902039054914719</v>
      </c>
      <c r="AO39" s="163">
        <f t="shared" si="1"/>
        <v>-8.1498541378783145</v>
      </c>
    </row>
    <row r="40" spans="1:41" ht="15" customHeight="1" thickBot="1" x14ac:dyDescent="0.3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11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50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6">
        <v>391.11111111111109</v>
      </c>
      <c r="AI40" s="6">
        <v>404.76214285714286</v>
      </c>
      <c r="AJ40" s="135">
        <v>441.03</v>
      </c>
      <c r="AK40" s="136">
        <v>469.52</v>
      </c>
      <c r="AL40" s="6">
        <v>457.14285714285705</v>
      </c>
      <c r="AM40" s="158">
        <v>475.12820512820502</v>
      </c>
      <c r="AN40" s="160">
        <f t="shared" si="0"/>
        <v>3.9342948717948696</v>
      </c>
      <c r="AO40" s="163">
        <f t="shared" si="1"/>
        <v>4.0426726558112369</v>
      </c>
    </row>
    <row r="41" spans="1:41" ht="15" customHeight="1" thickBot="1" x14ac:dyDescent="0.3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11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50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6">
        <v>159.52380952380955</v>
      </c>
      <c r="AI41" s="6">
        <v>180.06375</v>
      </c>
      <c r="AJ41" s="135">
        <v>200.48</v>
      </c>
      <c r="AK41" s="136">
        <v>243.73</v>
      </c>
      <c r="AL41" s="6">
        <v>210.18149005418539</v>
      </c>
      <c r="AM41" s="158">
        <v>192.40696694271099</v>
      </c>
      <c r="AN41" s="160">
        <f t="shared" si="0"/>
        <v>-8.4567499768376706</v>
      </c>
      <c r="AO41" s="163">
        <f t="shared" si="1"/>
        <v>-5.9517880524425388</v>
      </c>
    </row>
    <row r="42" spans="1:41" ht="15" customHeight="1" thickBot="1" x14ac:dyDescent="0.3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11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50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6">
        <v>152.03</v>
      </c>
      <c r="AI42" s="6">
        <v>162</v>
      </c>
      <c r="AJ42" s="135">
        <v>189.92</v>
      </c>
      <c r="AK42" s="136">
        <v>206.67</v>
      </c>
      <c r="AL42" s="6">
        <v>229.46341095106857</v>
      </c>
      <c r="AM42" s="158">
        <v>205.452022301608</v>
      </c>
      <c r="AN42" s="160">
        <f t="shared" si="0"/>
        <v>-10.464147007115146</v>
      </c>
      <c r="AO42" s="163">
        <f t="shared" si="1"/>
        <v>5.0523396422301348</v>
      </c>
    </row>
    <row r="43" spans="1:41" ht="15" customHeight="1" thickBot="1" x14ac:dyDescent="0.3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11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50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6">
        <v>415.38461538461536</v>
      </c>
      <c r="AI43" s="6">
        <v>456.19142857142901</v>
      </c>
      <c r="AJ43" s="135">
        <v>497.78</v>
      </c>
      <c r="AK43" s="136">
        <v>500.69</v>
      </c>
      <c r="AL43" s="6">
        <v>507.61904761904759</v>
      </c>
      <c r="AM43" s="158">
        <v>498.64444444444399</v>
      </c>
      <c r="AN43" s="160">
        <f t="shared" si="0"/>
        <v>-1.7679799874922668</v>
      </c>
      <c r="AO43" s="163">
        <f t="shared" si="1"/>
        <v>2.4611872146117033</v>
      </c>
    </row>
    <row r="44" spans="1:41" ht="15" customHeight="1" thickBot="1" x14ac:dyDescent="0.3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11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50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6">
        <v>635.71428571428567</v>
      </c>
      <c r="AI44" s="6">
        <v>650.36147000000005</v>
      </c>
      <c r="AJ44" s="136">
        <v>700</v>
      </c>
      <c r="AK44" s="136">
        <v>698</v>
      </c>
      <c r="AL44" s="6">
        <v>685</v>
      </c>
      <c r="AM44" s="158">
        <v>678.75</v>
      </c>
      <c r="AN44" s="160">
        <f t="shared" si="0"/>
        <v>-0.91240875912408748</v>
      </c>
      <c r="AO44" s="163">
        <f t="shared" si="1"/>
        <v>-1.2727272727272727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44"/>
  <sheetViews>
    <sheetView workbookViewId="0">
      <pane xSplit="23" topLeftCell="AH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3.5703125" customWidth="1"/>
    <col min="2" max="3" width="9.140625" style="4" customWidth="1"/>
    <col min="4" max="4" width="9.140625" style="8" customWidth="1"/>
    <col min="5" max="13" width="9.140625" style="4" customWidth="1"/>
    <col min="14" max="19" width="9.140625" customWidth="1"/>
    <col min="20" max="20" width="10.7109375" customWidth="1"/>
    <col min="21" max="23" width="9.140625" customWidth="1"/>
    <col min="24" max="24" width="9.42578125" customWidth="1"/>
    <col min="25" max="25" width="10.5703125" customWidth="1"/>
    <col min="26" max="26" width="9.5703125" bestFit="1" customWidth="1"/>
    <col min="28" max="31" width="9.42578125" customWidth="1"/>
    <col min="36" max="36" width="9.5703125" customWidth="1"/>
    <col min="37" max="37" width="10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113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50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6">
        <v>496.59574468084998</v>
      </c>
      <c r="AI2" s="6">
        <v>505.16129032258067</v>
      </c>
      <c r="AJ2" s="135">
        <v>501.9</v>
      </c>
      <c r="AK2" s="136">
        <v>506.3</v>
      </c>
      <c r="AL2" s="6">
        <v>500.142857142857</v>
      </c>
      <c r="AM2" s="158">
        <v>478</v>
      </c>
      <c r="AN2" s="161">
        <f>(AM2-AL2)/AL2*100</f>
        <v>-4.4273064838617255</v>
      </c>
      <c r="AO2" s="163">
        <f>(AM2-AA2)/AA2*100</f>
        <v>-9.3679775280898845</v>
      </c>
    </row>
    <row r="3" spans="1:41" ht="15" customHeight="1" thickBot="1" x14ac:dyDescent="0.3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113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50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6">
        <v>44.021276595744702</v>
      </c>
      <c r="AI3" s="6">
        <v>44.512410000000003</v>
      </c>
      <c r="AJ3" s="135">
        <v>43.62</v>
      </c>
      <c r="AK3" s="136">
        <v>43.68</v>
      </c>
      <c r="AL3" s="6">
        <v>43.013525999999999</v>
      </c>
      <c r="AM3" s="158">
        <v>41</v>
      </c>
      <c r="AN3" s="161">
        <f t="shared" ref="AN3:AN44" si="0">(AM3-AL3)/AL3*100</f>
        <v>-4.6811461120392659</v>
      </c>
      <c r="AO3" s="163">
        <f t="shared" ref="AO3:AO44" si="1">(AM3-AA3)/AA3*100</f>
        <v>-10.869565217391305</v>
      </c>
    </row>
    <row r="4" spans="1:41" ht="15" customHeight="1" thickBot="1" x14ac:dyDescent="0.3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113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50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6">
        <v>439.61038961038957</v>
      </c>
      <c r="AI4" s="6">
        <v>454.68580645161273</v>
      </c>
      <c r="AJ4" s="135">
        <v>465.31</v>
      </c>
      <c r="AK4" s="136">
        <v>425.32</v>
      </c>
      <c r="AL4" s="6">
        <v>406.19047619047598</v>
      </c>
      <c r="AM4" s="158">
        <v>395.67099567099564</v>
      </c>
      <c r="AN4" s="161">
        <f t="shared" si="0"/>
        <v>-2.5897900458275176</v>
      </c>
      <c r="AO4" s="163">
        <f t="shared" si="1"/>
        <v>-24.917853231106236</v>
      </c>
    </row>
    <row r="5" spans="1:41" ht="15" customHeight="1" thickBot="1" x14ac:dyDescent="0.3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113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50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6">
        <v>408.58134920634922</v>
      </c>
      <c r="AI5" s="6">
        <v>436.22705882352932</v>
      </c>
      <c r="AJ5" s="135">
        <v>435.41</v>
      </c>
      <c r="AK5" s="136">
        <v>416.43</v>
      </c>
      <c r="AL5" s="6">
        <v>409.24369747899163</v>
      </c>
      <c r="AM5" s="158">
        <v>392.72780717225203</v>
      </c>
      <c r="AN5" s="161">
        <f t="shared" si="0"/>
        <v>-4.0357103624271318</v>
      </c>
      <c r="AO5" s="163">
        <f t="shared" si="1"/>
        <v>-14.090792181069864</v>
      </c>
    </row>
    <row r="6" spans="1:41" ht="15" customHeight="1" thickBot="1" x14ac:dyDescent="0.3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113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50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6">
        <v>1087.1849080038701</v>
      </c>
      <c r="AI6" s="6">
        <v>1106.4623999999999</v>
      </c>
      <c r="AJ6" s="135">
        <v>1089.08</v>
      </c>
      <c r="AK6" s="136">
        <v>1111.74</v>
      </c>
      <c r="AL6" s="6">
        <v>1137.2645768833852</v>
      </c>
      <c r="AM6" s="158">
        <v>1197.49749105419</v>
      </c>
      <c r="AN6" s="161">
        <f t="shared" si="0"/>
        <v>5.2962973959735953</v>
      </c>
      <c r="AO6" s="163">
        <f t="shared" si="1"/>
        <v>23.196579582744921</v>
      </c>
    </row>
    <row r="7" spans="1:41" ht="15" customHeight="1" thickBot="1" x14ac:dyDescent="0.3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113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50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6">
        <v>1397.627777325529</v>
      </c>
      <c r="AI7" s="6">
        <v>1406.7646153846199</v>
      </c>
      <c r="AJ7" s="135">
        <v>1484.21</v>
      </c>
      <c r="AK7" s="136">
        <v>1487.36</v>
      </c>
      <c r="AL7" s="6">
        <v>1470.899470899471</v>
      </c>
      <c r="AM7" s="158">
        <v>1500.8792160220701</v>
      </c>
      <c r="AN7" s="161">
        <f t="shared" si="0"/>
        <v>2.0381913050975626</v>
      </c>
      <c r="AO7" s="163">
        <f t="shared" si="1"/>
        <v>6.2792990937124609</v>
      </c>
    </row>
    <row r="8" spans="1:41" ht="15" customHeight="1" thickBot="1" x14ac:dyDescent="0.3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113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50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6">
        <v>282.85714285714283</v>
      </c>
      <c r="AI8" s="6">
        <v>240</v>
      </c>
      <c r="AJ8" s="135">
        <v>279.55</v>
      </c>
      <c r="AK8" s="136">
        <v>300.67</v>
      </c>
      <c r="AL8" s="6">
        <v>296.66666666666669</v>
      </c>
      <c r="AM8" s="158">
        <v>258.33333333333331</v>
      </c>
      <c r="AN8" s="161">
        <f t="shared" si="0"/>
        <v>-12.921348314606753</v>
      </c>
      <c r="AO8" s="163">
        <f t="shared" si="1"/>
        <v>-20.285714285714292</v>
      </c>
    </row>
    <row r="9" spans="1:41" ht="15" customHeight="1" thickBot="1" x14ac:dyDescent="0.3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113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50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6">
        <v>245.26315789473685</v>
      </c>
      <c r="AI9" s="6">
        <v>220.76923076923077</v>
      </c>
      <c r="AJ9" s="135">
        <v>255.71</v>
      </c>
      <c r="AK9" s="136">
        <v>266.77</v>
      </c>
      <c r="AL9" s="6">
        <v>270.74074074074076</v>
      </c>
      <c r="AM9" s="158">
        <v>240.47619047619048</v>
      </c>
      <c r="AN9" s="161">
        <f t="shared" si="0"/>
        <v>-11.178424858315424</v>
      </c>
      <c r="AO9" s="163">
        <f t="shared" si="1"/>
        <v>-12.296918767507</v>
      </c>
    </row>
    <row r="10" spans="1:41" ht="15" customHeight="1" thickBot="1" x14ac:dyDescent="0.3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3">
        <v>410.92981965899997</v>
      </c>
      <c r="AD10" s="103">
        <v>411.17637755079534</v>
      </c>
      <c r="AE10" s="104">
        <v>393.15</v>
      </c>
      <c r="AF10" s="7">
        <v>400</v>
      </c>
      <c r="AG10" s="17">
        <v>402.86352641000002</v>
      </c>
      <c r="AH10" s="7">
        <v>411.02</v>
      </c>
      <c r="AI10" s="17">
        <v>414.71917999999994</v>
      </c>
      <c r="AJ10" s="151">
        <v>532.75243179999995</v>
      </c>
      <c r="AK10" s="9">
        <v>535.41619395899988</v>
      </c>
      <c r="AL10" s="7">
        <v>535.37420999999995</v>
      </c>
      <c r="AM10" s="17">
        <v>535.80250936799985</v>
      </c>
      <c r="AN10" s="161">
        <f t="shared" si="0"/>
        <v>7.9999999999980975E-2</v>
      </c>
      <c r="AO10" s="163">
        <f t="shared" si="1"/>
        <v>30.746802241202538</v>
      </c>
    </row>
    <row r="11" spans="1:41" ht="15" customHeight="1" thickBot="1" x14ac:dyDescent="0.3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6">
        <v>620</v>
      </c>
      <c r="AI11" s="6">
        <v>650.84622999999999</v>
      </c>
      <c r="AJ11" s="136">
        <v>675.31683799999996</v>
      </c>
      <c r="AK11" s="136">
        <v>680</v>
      </c>
      <c r="AL11" s="6">
        <v>681.43780000000004</v>
      </c>
      <c r="AM11" s="158">
        <v>700.35476900000003</v>
      </c>
      <c r="AN11" s="161">
        <f t="shared" si="0"/>
        <v>2.7760375194918736</v>
      </c>
      <c r="AO11" s="163">
        <f t="shared" si="1"/>
        <v>-2.786824637783478E-2</v>
      </c>
    </row>
    <row r="12" spans="1:41" ht="15" customHeight="1" thickBot="1" x14ac:dyDescent="0.3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113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6">
        <v>1130.5899999999999</v>
      </c>
      <c r="AI12" s="6">
        <v>1170</v>
      </c>
      <c r="AJ12" s="136">
        <v>1200</v>
      </c>
      <c r="AK12" s="136">
        <v>1175.56</v>
      </c>
      <c r="AL12" s="6">
        <v>1195.6324099999999</v>
      </c>
      <c r="AM12" s="158">
        <v>1200</v>
      </c>
      <c r="AN12" s="161">
        <f t="shared" si="0"/>
        <v>0.36529538372082637</v>
      </c>
      <c r="AO12" s="163">
        <f t="shared" si="1"/>
        <v>9.0909090909090917</v>
      </c>
    </row>
    <row r="13" spans="1:41" ht="15" customHeight="1" thickBot="1" x14ac:dyDescent="0.3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104">
        <v>166.74999999999997</v>
      </c>
      <c r="S13" s="50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103">
        <v>175.10499999999999</v>
      </c>
      <c r="AE13" s="104">
        <v>174.02</v>
      </c>
      <c r="AF13" s="6">
        <v>170.12</v>
      </c>
      <c r="AG13" s="17">
        <v>170.0506</v>
      </c>
      <c r="AH13" s="7">
        <v>171.02</v>
      </c>
      <c r="AI13" s="17">
        <v>171.122612</v>
      </c>
      <c r="AJ13" s="151">
        <v>172.385391</v>
      </c>
      <c r="AK13" s="136">
        <v>180</v>
      </c>
      <c r="AL13" s="6">
        <v>178.352769</v>
      </c>
      <c r="AM13" s="158">
        <v>175.4279851</v>
      </c>
      <c r="AN13" s="161">
        <f t="shared" si="0"/>
        <v>-1.6398870151547771</v>
      </c>
      <c r="AO13" s="163">
        <f t="shared" si="1"/>
        <v>2.192127564321642</v>
      </c>
    </row>
    <row r="14" spans="1:41" ht="15" customHeight="1" thickBot="1" x14ac:dyDescent="0.3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113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50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6">
        <v>198.16326530612244</v>
      </c>
      <c r="AI14" s="6">
        <v>195.625</v>
      </c>
      <c r="AJ14" s="136">
        <v>195</v>
      </c>
      <c r="AK14" s="136">
        <v>197.45</v>
      </c>
      <c r="AL14" s="6">
        <v>192.8125</v>
      </c>
      <c r="AM14" s="158">
        <v>191.769230769231</v>
      </c>
      <c r="AN14" s="161">
        <f t="shared" si="0"/>
        <v>-0.54107966587695244</v>
      </c>
      <c r="AO14" s="163">
        <f t="shared" si="1"/>
        <v>-3.4880569857921566</v>
      </c>
    </row>
    <row r="15" spans="1:41" ht="15" customHeight="1" thickBot="1" x14ac:dyDescent="0.3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113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50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6">
        <v>1991.6666666666699</v>
      </c>
      <c r="AI15" s="6">
        <v>1998.5</v>
      </c>
      <c r="AJ15" s="135">
        <v>1944.44</v>
      </c>
      <c r="AK15" s="136">
        <v>1970</v>
      </c>
      <c r="AL15" s="6">
        <v>1896.6666666666699</v>
      </c>
      <c r="AM15" s="158">
        <v>1853.3333333333301</v>
      </c>
      <c r="AN15" s="161">
        <f t="shared" si="0"/>
        <v>-2.2847100175750321</v>
      </c>
      <c r="AO15" s="163">
        <f t="shared" si="1"/>
        <v>4.9056603773581129</v>
      </c>
    </row>
    <row r="16" spans="1:41" ht="15" customHeight="1" thickBot="1" x14ac:dyDescent="0.3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113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50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6">
        <v>142.39552964042767</v>
      </c>
      <c r="AI16" s="6">
        <v>160.756470588235</v>
      </c>
      <c r="AJ16" s="135">
        <v>172.73</v>
      </c>
      <c r="AK16" s="136">
        <v>174.51</v>
      </c>
      <c r="AL16" s="6">
        <v>179.04761904761901</v>
      </c>
      <c r="AM16" s="158">
        <v>188.99835796387518</v>
      </c>
      <c r="AN16" s="161">
        <f t="shared" si="0"/>
        <v>5.5575935436537138</v>
      </c>
      <c r="AO16" s="163">
        <f t="shared" si="1"/>
        <v>28.695379936490877</v>
      </c>
    </row>
    <row r="17" spans="1:41" ht="15" customHeight="1" thickBot="1" x14ac:dyDescent="0.3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113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50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6">
        <v>178.10981535471342</v>
      </c>
      <c r="AI17" s="6">
        <v>185.38242424242401</v>
      </c>
      <c r="AJ17" s="136">
        <v>196.6</v>
      </c>
      <c r="AK17" s="136">
        <v>205.56</v>
      </c>
      <c r="AL17" s="6">
        <v>213.43434343434299</v>
      </c>
      <c r="AM17" s="158">
        <v>225.802469135802</v>
      </c>
      <c r="AN17" s="161">
        <f t="shared" si="0"/>
        <v>5.7948151653783446</v>
      </c>
      <c r="AO17" s="163">
        <f t="shared" si="1"/>
        <v>24.785575048732678</v>
      </c>
    </row>
    <row r="18" spans="1:41" ht="15" customHeight="1" thickBot="1" x14ac:dyDescent="0.3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3">
        <v>1507.3809591836684</v>
      </c>
      <c r="AD18" s="103">
        <v>1514.9178639795866</v>
      </c>
      <c r="AE18" s="6">
        <v>1489.3246999999999</v>
      </c>
      <c r="AF18" s="6">
        <v>1433.3333333333301</v>
      </c>
      <c r="AG18">
        <v>1434.05</v>
      </c>
      <c r="AH18" s="6">
        <v>1524.21052631579</v>
      </c>
      <c r="AI18" s="6">
        <v>1567.06</v>
      </c>
      <c r="AJ18" s="135">
        <v>1555.56</v>
      </c>
      <c r="AK18" s="9">
        <v>1563.3377999999998</v>
      </c>
      <c r="AL18" s="6">
        <v>1600</v>
      </c>
      <c r="AM18" s="158">
        <v>1582.6492175999999</v>
      </c>
      <c r="AN18" s="161">
        <f t="shared" si="0"/>
        <v>-1.0844239000000044</v>
      </c>
      <c r="AO18" s="163">
        <f t="shared" si="1"/>
        <v>11.155965115719358</v>
      </c>
    </row>
    <row r="19" spans="1:41" ht="15" customHeight="1" thickBot="1" x14ac:dyDescent="0.3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113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50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6">
        <v>2150</v>
      </c>
      <c r="AI19" s="6">
        <v>2114.2840000000001</v>
      </c>
      <c r="AJ19" s="136">
        <v>2200</v>
      </c>
      <c r="AK19" s="136">
        <v>2185</v>
      </c>
      <c r="AL19" s="6">
        <v>2150</v>
      </c>
      <c r="AM19" s="158">
        <v>2095.2380952380954</v>
      </c>
      <c r="AN19" s="161">
        <f t="shared" si="0"/>
        <v>-2.5470653377630041</v>
      </c>
      <c r="AO19" s="163">
        <f t="shared" si="1"/>
        <v>7.5808456822761192</v>
      </c>
    </row>
    <row r="20" spans="1:41" ht="15" customHeight="1" thickBot="1" x14ac:dyDescent="0.3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113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50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6">
        <v>273.63483161369817</v>
      </c>
      <c r="AI20" s="6">
        <v>235.3426666666667</v>
      </c>
      <c r="AJ20" s="135">
        <v>389.88</v>
      </c>
      <c r="AK20" s="136">
        <v>353.9</v>
      </c>
      <c r="AL20" s="6">
        <v>304.75196045784298</v>
      </c>
      <c r="AM20" s="158">
        <v>289.689494977957</v>
      </c>
      <c r="AN20" s="161">
        <f t="shared" si="0"/>
        <v>-4.9425327591845338</v>
      </c>
      <c r="AO20" s="163">
        <f t="shared" si="1"/>
        <v>-1.063361489782173</v>
      </c>
    </row>
    <row r="21" spans="1:41" ht="15" customHeight="1" thickBot="1" x14ac:dyDescent="0.3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113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50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6">
        <v>338.75</v>
      </c>
      <c r="AI21" s="6">
        <v>340</v>
      </c>
      <c r="AJ21" s="136">
        <v>480</v>
      </c>
      <c r="AK21" s="136">
        <v>482.65</v>
      </c>
      <c r="AL21" s="6">
        <v>455.555555555556</v>
      </c>
      <c r="AM21" s="158">
        <v>448.88888888888903</v>
      </c>
      <c r="AN21" s="161">
        <f t="shared" si="0"/>
        <v>-1.4634146341464067</v>
      </c>
      <c r="AO21" s="163">
        <f t="shared" si="1"/>
        <v>40.277777777777821</v>
      </c>
    </row>
    <row r="22" spans="1:41" ht="15" customHeight="1" thickBot="1" x14ac:dyDescent="0.3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113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50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6">
        <v>304.78458049886598</v>
      </c>
      <c r="AI22" s="6">
        <v>281.58742857142857</v>
      </c>
      <c r="AJ22" s="136">
        <v>400.73513279999997</v>
      </c>
      <c r="AK22" s="136">
        <v>402.71</v>
      </c>
      <c r="AL22" s="6">
        <v>400.70697727532303</v>
      </c>
      <c r="AM22" s="158">
        <v>397.33333333333297</v>
      </c>
      <c r="AN22" s="161">
        <f t="shared" si="0"/>
        <v>-0.84192293454177758</v>
      </c>
      <c r="AO22" s="163">
        <f t="shared" si="1"/>
        <v>31.302681992337035</v>
      </c>
    </row>
    <row r="23" spans="1:41" ht="15" customHeight="1" thickBot="1" x14ac:dyDescent="0.3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113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50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6">
        <v>301.33333333333297</v>
      </c>
      <c r="AI23" s="17">
        <v>304.04533333333296</v>
      </c>
      <c r="AJ23" s="151">
        <v>473.62418400000001</v>
      </c>
      <c r="AK23" s="136">
        <v>474</v>
      </c>
      <c r="AL23" s="6">
        <v>430</v>
      </c>
      <c r="AM23" s="158">
        <v>420.59317568</v>
      </c>
      <c r="AN23" s="161">
        <f t="shared" si="0"/>
        <v>-2.1876335627906975</v>
      </c>
      <c r="AO23" s="163">
        <f t="shared" si="1"/>
        <v>38.787476745483865</v>
      </c>
    </row>
    <row r="24" spans="1:41" ht="15" customHeight="1" thickBot="1" x14ac:dyDescent="0.3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50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6">
        <v>408.68686868686876</v>
      </c>
      <c r="AI24" s="6">
        <v>420.68965517241378</v>
      </c>
      <c r="AJ24" s="136">
        <v>550.86352810000005</v>
      </c>
      <c r="AK24" s="136">
        <v>558.46</v>
      </c>
      <c r="AL24" s="6">
        <v>515.892255892256</v>
      </c>
      <c r="AM24" s="158">
        <v>505.71428571428601</v>
      </c>
      <c r="AN24" s="161">
        <f t="shared" si="0"/>
        <v>-1.9728867921009581</v>
      </c>
      <c r="AO24" s="163">
        <f t="shared" si="1"/>
        <v>24.463360473723235</v>
      </c>
    </row>
    <row r="25" spans="1:41" ht="15" customHeight="1" thickBot="1" x14ac:dyDescent="0.3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113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50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6">
        <v>298.23166878454998</v>
      </c>
      <c r="AI25" s="6">
        <v>352.10206896551728</v>
      </c>
      <c r="AJ25" s="135">
        <v>357.44</v>
      </c>
      <c r="AK25" s="136">
        <v>384.73</v>
      </c>
      <c r="AL25" s="6">
        <v>355.697572965495</v>
      </c>
      <c r="AM25" s="158">
        <v>336.429378065891</v>
      </c>
      <c r="AN25" s="161">
        <f t="shared" si="0"/>
        <v>-5.4170161294502677</v>
      </c>
      <c r="AO25" s="163">
        <f t="shared" si="1"/>
        <v>12.688096400395157</v>
      </c>
    </row>
    <row r="26" spans="1:41" ht="15" customHeight="1" thickBot="1" x14ac:dyDescent="0.3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113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50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6">
        <v>200.16302208232423</v>
      </c>
      <c r="AI26" s="6">
        <v>206.46093749999994</v>
      </c>
      <c r="AJ26" s="135">
        <v>196.11</v>
      </c>
      <c r="AK26" s="136">
        <v>195.82</v>
      </c>
      <c r="AL26" s="6">
        <v>196.44742003483566</v>
      </c>
      <c r="AM26" s="158">
        <v>187.87317321345901</v>
      </c>
      <c r="AN26" s="161">
        <f t="shared" si="0"/>
        <v>-4.3646522921279356</v>
      </c>
      <c r="AO26" s="163">
        <f t="shared" si="1"/>
        <v>21.752319834628565</v>
      </c>
    </row>
    <row r="27" spans="1:41" ht="15" customHeight="1" thickBot="1" x14ac:dyDescent="0.3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3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50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6">
        <v>1482.5396825396799</v>
      </c>
      <c r="AI27" s="6">
        <v>1521.11</v>
      </c>
      <c r="AJ27" s="136">
        <v>1600</v>
      </c>
      <c r="AK27" s="136">
        <v>1635.3628100000001</v>
      </c>
      <c r="AL27" s="6">
        <v>1650</v>
      </c>
      <c r="AM27" s="158">
        <v>1604.8563140000001</v>
      </c>
      <c r="AN27" s="161">
        <f t="shared" si="0"/>
        <v>-2.7359809696969628</v>
      </c>
      <c r="AO27" s="163">
        <f t="shared" si="1"/>
        <v>9.1267508091607148</v>
      </c>
    </row>
    <row r="28" spans="1:41" ht="15" customHeight="1" thickBot="1" x14ac:dyDescent="0.3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3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50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6">
        <v>984.16657111187601</v>
      </c>
      <c r="AI28" s="6">
        <v>997.65333333333297</v>
      </c>
      <c r="AJ28" s="135">
        <v>941.18</v>
      </c>
      <c r="AK28" s="136">
        <v>969.23</v>
      </c>
      <c r="AL28" s="6">
        <v>1018.49206349206</v>
      </c>
      <c r="AM28" s="158">
        <v>976.92307692307702</v>
      </c>
      <c r="AN28" s="161">
        <f t="shared" si="0"/>
        <v>-4.0814246923493096</v>
      </c>
      <c r="AO28" s="163">
        <f t="shared" si="1"/>
        <v>2.4974464473248812</v>
      </c>
    </row>
    <row r="29" spans="1:41" ht="15" customHeight="1" thickBot="1" x14ac:dyDescent="0.3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3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50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6">
        <v>372.5</v>
      </c>
      <c r="AI29" s="6">
        <v>351.03000000000003</v>
      </c>
      <c r="AJ29" s="136">
        <v>362.7</v>
      </c>
      <c r="AK29" s="136">
        <v>405.67</v>
      </c>
      <c r="AL29" s="6">
        <v>398.57764245324103</v>
      </c>
      <c r="AM29" s="158">
        <v>382.96934487563499</v>
      </c>
      <c r="AN29" s="161">
        <f t="shared" si="0"/>
        <v>-3.9159992721962871</v>
      </c>
      <c r="AO29" s="163">
        <f t="shared" si="1"/>
        <v>-1.9374067686788208</v>
      </c>
    </row>
    <row r="30" spans="1:41" ht="15" customHeight="1" thickBot="1" x14ac:dyDescent="0.3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3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50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6">
        <v>138.8278759314899</v>
      </c>
      <c r="AI30" s="6">
        <v>127.47192307692309</v>
      </c>
      <c r="AJ30" s="135">
        <v>107.04</v>
      </c>
      <c r="AK30" s="136">
        <v>145.53</v>
      </c>
      <c r="AL30" s="6">
        <v>152.57199368141343</v>
      </c>
      <c r="AM30" s="158">
        <v>132.86508281723499</v>
      </c>
      <c r="AN30" s="161">
        <f t="shared" si="0"/>
        <v>-12.916466769994869</v>
      </c>
      <c r="AO30" s="163">
        <f t="shared" si="1"/>
        <v>-2.4708997669379946</v>
      </c>
    </row>
    <row r="31" spans="1:41" ht="15" customHeight="1" thickBot="1" x14ac:dyDescent="0.3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7">
        <v>800.11</v>
      </c>
      <c r="AI31" s="17">
        <v>804.11054999999988</v>
      </c>
      <c r="AJ31" s="151">
        <v>835.51732933999995</v>
      </c>
      <c r="AK31" s="17">
        <v>841.36595064537983</v>
      </c>
      <c r="AL31" s="6">
        <v>805.26481899999999</v>
      </c>
      <c r="AM31" s="17">
        <v>805.90903085519994</v>
      </c>
      <c r="AN31" s="161">
        <f t="shared" si="0"/>
        <v>7.9999999999994492E-2</v>
      </c>
      <c r="AO31" s="163">
        <f t="shared" si="1"/>
        <v>-2.5275820006875724</v>
      </c>
    </row>
    <row r="32" spans="1:41" ht="15" customHeight="1" thickBot="1" x14ac:dyDescent="0.3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3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50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6">
        <v>1128.54415954415</v>
      </c>
      <c r="AI32" s="6">
        <v>1050.7572727272727</v>
      </c>
      <c r="AJ32" s="135">
        <v>1004.49</v>
      </c>
      <c r="AK32" s="136">
        <v>1041.05</v>
      </c>
      <c r="AL32" s="6">
        <v>974.82702482702496</v>
      </c>
      <c r="AM32" s="158">
        <v>914.79591836734699</v>
      </c>
      <c r="AN32" s="161">
        <f t="shared" si="0"/>
        <v>-6.1581290763179242</v>
      </c>
      <c r="AO32" s="163">
        <f t="shared" si="1"/>
        <v>-3.7169758139414153</v>
      </c>
    </row>
    <row r="33" spans="1:41" ht="15" customHeight="1" thickBot="1" x14ac:dyDescent="0.3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50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6">
        <v>1170.08</v>
      </c>
      <c r="AI33" s="6">
        <v>1200</v>
      </c>
      <c r="AJ33" s="136">
        <v>1200.8524193999999</v>
      </c>
      <c r="AK33" s="136">
        <v>1250</v>
      </c>
      <c r="AL33" s="6">
        <v>1200</v>
      </c>
      <c r="AM33" s="158">
        <v>1185.74215</v>
      </c>
      <c r="AN33" s="161">
        <f t="shared" si="0"/>
        <v>-1.1881541666666635</v>
      </c>
      <c r="AO33" s="163">
        <f t="shared" si="1"/>
        <v>-1.1881541666666635</v>
      </c>
    </row>
    <row r="34" spans="1:41" ht="15" customHeight="1" thickBot="1" x14ac:dyDescent="0.3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3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50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6">
        <v>2232.71604938272</v>
      </c>
      <c r="AI34" s="6">
        <v>2208.98</v>
      </c>
      <c r="AJ34" s="135">
        <v>1236.43</v>
      </c>
      <c r="AK34" s="136">
        <v>1252.3800000000001</v>
      </c>
      <c r="AL34" s="6">
        <v>1209.0909090909099</v>
      </c>
      <c r="AM34" s="158">
        <v>1228.57142857143</v>
      </c>
      <c r="AN34" s="161">
        <f t="shared" si="0"/>
        <v>1.6111707841031664</v>
      </c>
      <c r="AO34" s="163">
        <f t="shared" si="1"/>
        <v>-44.436468054558446</v>
      </c>
    </row>
    <row r="35" spans="1:41" ht="15" customHeight="1" thickBot="1" x14ac:dyDescent="0.3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3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50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3">
        <v>1733.344589175</v>
      </c>
      <c r="AD35" s="6">
        <v>1724.5436489702499</v>
      </c>
      <c r="AE35" s="104">
        <v>1700.21</v>
      </c>
      <c r="AF35" s="7">
        <v>1650.25</v>
      </c>
      <c r="AG35" s="17">
        <v>1656.7352189000001</v>
      </c>
      <c r="AH35" s="6">
        <v>1650</v>
      </c>
      <c r="AI35" s="17">
        <v>1651.155</v>
      </c>
      <c r="AJ35" s="151">
        <v>1682.5132759000001</v>
      </c>
      <c r="AK35" s="9">
        <v>1692.6083555554001</v>
      </c>
      <c r="AL35" s="30">
        <v>1685.27145</v>
      </c>
      <c r="AM35" s="17">
        <v>1686.7881943049997</v>
      </c>
      <c r="AN35" s="161">
        <f t="shared" si="0"/>
        <v>8.9999999999985009E-2</v>
      </c>
      <c r="AO35" s="163">
        <f t="shared" si="1"/>
        <v>-2.1507397284619389</v>
      </c>
    </row>
    <row r="36" spans="1:41" ht="15" customHeight="1" thickBot="1" x14ac:dyDescent="0.3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3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50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6">
        <v>994.14141414141</v>
      </c>
      <c r="AI36" s="6">
        <v>989.49437499999999</v>
      </c>
      <c r="AJ36" s="136">
        <v>982.2</v>
      </c>
      <c r="AK36" s="136">
        <v>987.98</v>
      </c>
      <c r="AL36" s="6">
        <v>939.41286318448931</v>
      </c>
      <c r="AM36" s="158">
        <v>915.82836164768901</v>
      </c>
      <c r="AN36" s="161">
        <f t="shared" si="0"/>
        <v>-2.5105576537297845</v>
      </c>
      <c r="AO36" s="163">
        <f t="shared" si="1"/>
        <v>1.0539770856211799</v>
      </c>
    </row>
    <row r="37" spans="1:41" ht="15" customHeight="1" thickBot="1" x14ac:dyDescent="0.3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3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50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6">
        <v>642.857142857143</v>
      </c>
      <c r="AI37" s="6">
        <v>702.66499999999996</v>
      </c>
      <c r="AJ37" s="135">
        <v>725.22</v>
      </c>
      <c r="AK37" s="136">
        <v>700</v>
      </c>
      <c r="AL37" s="6">
        <v>720</v>
      </c>
      <c r="AM37" s="158">
        <v>726.66666666666697</v>
      </c>
      <c r="AN37" s="161">
        <f t="shared" si="0"/>
        <v>0.92592592592596801</v>
      </c>
      <c r="AO37" s="163">
        <f t="shared" si="1"/>
        <v>0.89089436538244837</v>
      </c>
    </row>
    <row r="38" spans="1:41" ht="15" customHeight="1" thickBot="1" x14ac:dyDescent="0.3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3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50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6">
        <v>220.09456264775426</v>
      </c>
      <c r="AI38" s="6">
        <v>213.88781250000002</v>
      </c>
      <c r="AJ38" s="135">
        <v>227.51</v>
      </c>
      <c r="AK38" s="136">
        <v>207.75</v>
      </c>
      <c r="AL38" s="6">
        <v>200.1346801346802</v>
      </c>
      <c r="AM38" s="158">
        <v>192.88888888888897</v>
      </c>
      <c r="AN38" s="161">
        <f t="shared" si="0"/>
        <v>-3.6204576043068522</v>
      </c>
      <c r="AO38" s="163">
        <f t="shared" si="1"/>
        <v>-5.0624999999999414</v>
      </c>
    </row>
    <row r="39" spans="1:41" ht="15" customHeight="1" thickBot="1" x14ac:dyDescent="0.3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3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50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6">
        <v>223.40425531914909</v>
      </c>
      <c r="AI39" s="6">
        <v>216.8336363636364</v>
      </c>
      <c r="AJ39" s="135">
        <v>235.35</v>
      </c>
      <c r="AK39" s="136">
        <v>216.43</v>
      </c>
      <c r="AL39" s="6">
        <v>210.10101010101016</v>
      </c>
      <c r="AM39" s="158">
        <v>197.8600823045268</v>
      </c>
      <c r="AN39" s="161">
        <f t="shared" si="0"/>
        <v>-5.8262108262108292</v>
      </c>
      <c r="AO39" s="163">
        <f t="shared" si="1"/>
        <v>-5.826210826210791</v>
      </c>
    </row>
    <row r="40" spans="1:41" ht="15" customHeight="1" thickBot="1" x14ac:dyDescent="0.3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3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50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6">
        <v>420.57971014492756</v>
      </c>
      <c r="AI40" s="6">
        <v>435.00125000000003</v>
      </c>
      <c r="AJ40" s="135">
        <v>457.14</v>
      </c>
      <c r="AK40" s="136">
        <v>473.47</v>
      </c>
      <c r="AL40" s="6">
        <v>472.7619047619047</v>
      </c>
      <c r="AM40" s="158">
        <v>446.19047619047615</v>
      </c>
      <c r="AN40" s="161">
        <f t="shared" si="0"/>
        <v>-5.6204673650282002</v>
      </c>
      <c r="AO40" s="163">
        <f t="shared" si="1"/>
        <v>1.2790488200324328</v>
      </c>
    </row>
    <row r="41" spans="1:41" ht="15" customHeight="1" thickBot="1" x14ac:dyDescent="0.3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3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50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6">
        <v>205.25575844125962</v>
      </c>
      <c r="AI41" s="6">
        <v>194.01695652173913</v>
      </c>
      <c r="AJ41" s="135">
        <v>209.57</v>
      </c>
      <c r="AK41" s="136">
        <v>210.69</v>
      </c>
      <c r="AL41" s="6">
        <v>184.37280902427014</v>
      </c>
      <c r="AM41" s="158">
        <v>186.25971472073624</v>
      </c>
      <c r="AN41" s="161">
        <f t="shared" si="0"/>
        <v>1.0234186409871946</v>
      </c>
      <c r="AO41" s="163">
        <f t="shared" si="1"/>
        <v>-7.2624629001617782</v>
      </c>
    </row>
    <row r="42" spans="1:41" ht="15" customHeight="1" thickBot="1" x14ac:dyDescent="0.3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3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50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6">
        <v>279.30607402853599</v>
      </c>
      <c r="AI42" s="6">
        <v>201.78479999999999</v>
      </c>
      <c r="AJ42" s="136">
        <v>206.9</v>
      </c>
      <c r="AK42" s="136">
        <v>202.1</v>
      </c>
      <c r="AL42" s="6">
        <v>180.61442163993578</v>
      </c>
      <c r="AM42" s="158">
        <v>181.41713943215399</v>
      </c>
      <c r="AN42" s="161">
        <f t="shared" si="0"/>
        <v>0.44443726305447684</v>
      </c>
      <c r="AO42" s="163">
        <f t="shared" si="1"/>
        <v>1.1891524126296125</v>
      </c>
    </row>
    <row r="43" spans="1:41" ht="15" customHeight="1" thickBot="1" x14ac:dyDescent="0.3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3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50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6">
        <v>481.77777777777794</v>
      </c>
      <c r="AI43" s="6">
        <v>508.09392857142853</v>
      </c>
      <c r="AJ43" s="135">
        <v>522.22</v>
      </c>
      <c r="AK43" s="136">
        <v>542.11</v>
      </c>
      <c r="AL43" s="6">
        <v>531.25</v>
      </c>
      <c r="AM43" s="158">
        <v>530.84848484848499</v>
      </c>
      <c r="AN43" s="161">
        <f t="shared" si="0"/>
        <v>-7.5579322638120228E-2</v>
      </c>
      <c r="AO43" s="163">
        <f t="shared" si="1"/>
        <v>-2.5836557059961169</v>
      </c>
    </row>
    <row r="44" spans="1:41" ht="15" customHeight="1" thickBot="1" x14ac:dyDescent="0.3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3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50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6">
        <v>707.89473684210532</v>
      </c>
      <c r="AI44" s="6">
        <v>715</v>
      </c>
      <c r="AJ44" s="136">
        <v>720</v>
      </c>
      <c r="AK44" s="136">
        <v>712.86</v>
      </c>
      <c r="AL44" s="6">
        <v>714.28571428571433</v>
      </c>
      <c r="AM44" s="158">
        <v>698.574444444444</v>
      </c>
      <c r="AN44" s="161">
        <f t="shared" si="0"/>
        <v>-2.1995777777778471</v>
      </c>
      <c r="AO44" s="163">
        <f t="shared" si="1"/>
        <v>-0.20365079365085745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44"/>
  <sheetViews>
    <sheetView workbookViewId="0">
      <pane xSplit="23" topLeftCell="AH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25.140625" customWidth="1"/>
    <col min="2" max="3" width="9.140625" style="4" customWidth="1"/>
    <col min="4" max="4" width="9.140625" style="8" customWidth="1"/>
    <col min="5" max="13" width="9.140625" style="4" customWidth="1"/>
    <col min="14" max="22" width="9.140625" customWidth="1"/>
    <col min="23" max="23" width="10.28515625" customWidth="1"/>
    <col min="24" max="24" width="11" customWidth="1"/>
    <col min="25" max="25" width="10.140625" customWidth="1"/>
    <col min="28" max="28" width="11.28515625" customWidth="1"/>
    <col min="29" max="29" width="13.5703125" customWidth="1"/>
    <col min="30" max="30" width="12.7109375" customWidth="1"/>
    <col min="31" max="31" width="11" customWidth="1"/>
    <col min="36" max="36" width="11.5703125" bestFit="1" customWidth="1"/>
    <col min="37" max="37" width="11.57031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114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50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6">
        <v>456.31578947368399</v>
      </c>
      <c r="AI2" s="6">
        <v>487.83783783783781</v>
      </c>
      <c r="AJ2" s="136">
        <v>500.4</v>
      </c>
      <c r="AK2" s="136">
        <v>485.81</v>
      </c>
      <c r="AL2" s="6">
        <v>473.41463414634148</v>
      </c>
      <c r="AM2" s="158">
        <v>473.65853658536588</v>
      </c>
      <c r="AN2" s="161">
        <f>(AM2-AL2)/AL2*100</f>
        <v>5.151983513652874E-2</v>
      </c>
      <c r="AO2" s="163">
        <f>(AM2-AA2)/AA2*100</f>
        <v>-5.4843285034902793</v>
      </c>
    </row>
    <row r="3" spans="1:41" ht="15" customHeight="1" thickBot="1" x14ac:dyDescent="0.3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114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50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6">
        <v>42.461538461538503</v>
      </c>
      <c r="AI3" s="6">
        <v>42.582317000000003</v>
      </c>
      <c r="AJ3" s="136">
        <v>45.2</v>
      </c>
      <c r="AK3" s="136">
        <v>43</v>
      </c>
      <c r="AL3" s="6">
        <v>41.428571428571431</v>
      </c>
      <c r="AM3" s="158">
        <v>41.454883720930198</v>
      </c>
      <c r="AN3" s="161">
        <f t="shared" ref="AN3:AN44" si="0">(AM3-AL3)/AL3*100</f>
        <v>6.3512429831507289E-2</v>
      </c>
      <c r="AO3" s="163">
        <f t="shared" ref="AO3:AO44" si="1">(AM3-AA3)/AA3*100</f>
        <v>-14.577815362931718</v>
      </c>
    </row>
    <row r="4" spans="1:41" ht="15" customHeight="1" thickBot="1" x14ac:dyDescent="0.3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114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50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6">
        <v>391.66666666666669</v>
      </c>
      <c r="AI4" s="6">
        <v>400.73529411764707</v>
      </c>
      <c r="AJ4" s="135">
        <v>388.19</v>
      </c>
      <c r="AK4" s="136">
        <v>390</v>
      </c>
      <c r="AL4" s="6">
        <v>360.97560975609758</v>
      </c>
      <c r="AM4" s="158">
        <v>353.25581395348797</v>
      </c>
      <c r="AN4" s="161">
        <f t="shared" si="0"/>
        <v>-2.1385920804526624</v>
      </c>
      <c r="AO4" s="163">
        <f t="shared" si="1"/>
        <v>-19.045542635659007</v>
      </c>
    </row>
    <row r="5" spans="1:41" ht="15" customHeight="1" thickBot="1" x14ac:dyDescent="0.3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114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50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6">
        <v>387.80487804878049</v>
      </c>
      <c r="AI5" s="6">
        <v>386.84210526315792</v>
      </c>
      <c r="AJ5" s="135">
        <v>380.77</v>
      </c>
      <c r="AK5" s="136">
        <v>386.53</v>
      </c>
      <c r="AL5" s="6">
        <v>358.67346938775506</v>
      </c>
      <c r="AM5" s="158">
        <v>349.39024390243901</v>
      </c>
      <c r="AN5" s="161">
        <f t="shared" si="0"/>
        <v>-2.5882108038719012</v>
      </c>
      <c r="AO5" s="163">
        <f t="shared" si="1"/>
        <v>-14.782867340868533</v>
      </c>
    </row>
    <row r="6" spans="1:41" ht="15" customHeight="1" thickBot="1" x14ac:dyDescent="0.3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114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50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6">
        <v>1000.5004622008699</v>
      </c>
      <c r="AI6" s="6">
        <v>1045.0945454545499</v>
      </c>
      <c r="AJ6" s="135">
        <v>1168.25</v>
      </c>
      <c r="AK6" s="136">
        <v>1207.5899999999999</v>
      </c>
      <c r="AL6" s="6">
        <v>1143.4454796623847</v>
      </c>
      <c r="AM6" s="158">
        <v>1180.8350314929301</v>
      </c>
      <c r="AN6" s="161">
        <f t="shared" si="0"/>
        <v>3.2699024567034893</v>
      </c>
      <c r="AO6" s="163">
        <f t="shared" si="1"/>
        <v>22.224385686726645</v>
      </c>
    </row>
    <row r="7" spans="1:41" ht="15" customHeight="1" thickBot="1" x14ac:dyDescent="0.3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114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50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6">
        <v>1310.16936280094</v>
      </c>
      <c r="AI7" s="6">
        <v>1333.92558139535</v>
      </c>
      <c r="AJ7" s="135">
        <v>1366.99</v>
      </c>
      <c r="AK7" s="136">
        <v>1410.39</v>
      </c>
      <c r="AL7" s="6">
        <v>1407.8588788307461</v>
      </c>
      <c r="AM7" s="158">
        <v>1419.3671021631999</v>
      </c>
      <c r="AN7" s="161">
        <f t="shared" si="0"/>
        <v>0.81742733632589515</v>
      </c>
      <c r="AO7" s="163">
        <f t="shared" si="1"/>
        <v>1.0695930911189879</v>
      </c>
    </row>
    <row r="8" spans="1:41" ht="15" customHeight="1" thickBot="1" x14ac:dyDescent="0.3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114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50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6">
        <v>273.47368421052602</v>
      </c>
      <c r="AI8" s="6">
        <v>298.14814814814815</v>
      </c>
      <c r="AJ8" s="135">
        <v>286.36</v>
      </c>
      <c r="AK8" s="136">
        <v>283.87</v>
      </c>
      <c r="AL8" s="6">
        <v>300.57142857142901</v>
      </c>
      <c r="AM8" s="158">
        <v>311.53846153846155</v>
      </c>
      <c r="AN8" s="161">
        <f t="shared" si="0"/>
        <v>3.6487276981572081</v>
      </c>
      <c r="AO8" s="163">
        <f t="shared" si="1"/>
        <v>1.88679245283019</v>
      </c>
    </row>
    <row r="9" spans="1:41" ht="15" customHeight="1" thickBot="1" x14ac:dyDescent="0.3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114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50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6">
        <v>268.42105263157896</v>
      </c>
      <c r="AI9" s="6">
        <v>255.17241379310346</v>
      </c>
      <c r="AJ9" s="135">
        <v>254.55</v>
      </c>
      <c r="AK9" s="136">
        <v>253.23</v>
      </c>
      <c r="AL9" s="6">
        <v>257.14285714285717</v>
      </c>
      <c r="AM9" s="158">
        <v>267.30769230769232</v>
      </c>
      <c r="AN9" s="161">
        <f t="shared" si="0"/>
        <v>3.9529914529914478</v>
      </c>
      <c r="AO9" s="163">
        <f t="shared" si="1"/>
        <v>1.8315018315018365</v>
      </c>
    </row>
    <row r="10" spans="1:41" ht="15" customHeight="1" thickBot="1" x14ac:dyDescent="0.3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3">
        <v>312.784788338</v>
      </c>
      <c r="AD10" s="103">
        <v>315.287066644704</v>
      </c>
      <c r="AE10" s="104">
        <v>321.02499999999998</v>
      </c>
      <c r="AF10" s="6">
        <v>333.02</v>
      </c>
      <c r="AG10" s="17">
        <v>340.9</v>
      </c>
      <c r="AH10" s="7">
        <v>345.02</v>
      </c>
      <c r="AI10" s="17">
        <v>349.12518</v>
      </c>
      <c r="AJ10" s="151">
        <v>503.68532140000002</v>
      </c>
      <c r="AK10" s="9">
        <v>506.20374800699994</v>
      </c>
      <c r="AL10" s="17">
        <v>506.831546</v>
      </c>
      <c r="AM10" s="17">
        <v>507.28769439139995</v>
      </c>
      <c r="AN10" s="161">
        <f t="shared" si="0"/>
        <v>8.9999999999990046E-2</v>
      </c>
      <c r="AO10" s="163">
        <f t="shared" si="1"/>
        <v>63.130338205142799</v>
      </c>
    </row>
    <row r="11" spans="1:41" ht="15" customHeight="1" thickBot="1" x14ac:dyDescent="0.3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50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6">
        <v>600</v>
      </c>
      <c r="AI11" s="6">
        <v>620</v>
      </c>
      <c r="AJ11" s="136">
        <v>650</v>
      </c>
      <c r="AK11" s="136">
        <v>684.74231499999996</v>
      </c>
      <c r="AL11" s="17">
        <v>686.11179962999995</v>
      </c>
      <c r="AM11" s="158">
        <v>700.54248500000006</v>
      </c>
      <c r="AN11" s="161">
        <f t="shared" si="0"/>
        <v>2.1032556760840073</v>
      </c>
      <c r="AO11" s="163">
        <f t="shared" si="1"/>
        <v>7.7757669230769322</v>
      </c>
    </row>
    <row r="12" spans="1:41" ht="15" customHeight="1" thickBot="1" x14ac:dyDescent="0.3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50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6">
        <v>800</v>
      </c>
      <c r="AI12" s="6">
        <v>830.26148000000001</v>
      </c>
      <c r="AJ12" s="136">
        <v>900.63487199999997</v>
      </c>
      <c r="AK12" s="136">
        <v>920.85629400000005</v>
      </c>
      <c r="AL12" s="17">
        <v>922.698006588</v>
      </c>
      <c r="AM12" s="158">
        <v>970</v>
      </c>
      <c r="AN12" s="161">
        <f t="shared" si="0"/>
        <v>5.1264870059615424</v>
      </c>
      <c r="AO12" s="163">
        <f t="shared" si="1"/>
        <v>2.0779309859948349</v>
      </c>
    </row>
    <row r="13" spans="1:41" ht="15" customHeight="1" thickBot="1" x14ac:dyDescent="0.3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104">
        <v>189.54</v>
      </c>
      <c r="AF13" s="6">
        <v>172.105263157895</v>
      </c>
      <c r="AG13" s="17">
        <v>200</v>
      </c>
      <c r="AH13" s="6">
        <v>190</v>
      </c>
      <c r="AI13" s="6">
        <v>190</v>
      </c>
      <c r="AJ13" s="136">
        <v>185</v>
      </c>
      <c r="AK13" s="136">
        <v>166</v>
      </c>
      <c r="AL13" s="6">
        <v>168.463189</v>
      </c>
      <c r="AM13" s="158">
        <v>167.6352139</v>
      </c>
      <c r="AN13" s="161">
        <f t="shared" si="0"/>
        <v>-0.49148725304018986</v>
      </c>
      <c r="AO13" s="163">
        <f t="shared" si="1"/>
        <v>-16.057085454671103</v>
      </c>
    </row>
    <row r="14" spans="1:41" ht="15" customHeight="1" thickBot="1" x14ac:dyDescent="0.3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114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50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6">
        <v>195.12820512820514</v>
      </c>
      <c r="AI14" s="6">
        <v>191.94444444444446</v>
      </c>
      <c r="AJ14" s="135">
        <v>192.77</v>
      </c>
      <c r="AK14" s="136">
        <v>197.73</v>
      </c>
      <c r="AL14" s="6">
        <v>193.697674418605</v>
      </c>
      <c r="AM14" s="158">
        <v>192.85714285714286</v>
      </c>
      <c r="AN14" s="161">
        <f t="shared" si="0"/>
        <v>-0.43393993448039475</v>
      </c>
      <c r="AO14" s="163">
        <f t="shared" si="1"/>
        <v>-4.3554006968637274E-2</v>
      </c>
    </row>
    <row r="15" spans="1:41" ht="15" customHeight="1" thickBot="1" x14ac:dyDescent="0.3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114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50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6">
        <v>1706.6666666666699</v>
      </c>
      <c r="AI15" s="6">
        <v>1710.7142857142901</v>
      </c>
      <c r="AJ15" s="135">
        <v>1714.29</v>
      </c>
      <c r="AK15" s="136">
        <v>1742.86</v>
      </c>
      <c r="AL15" s="6">
        <v>1698.3333333333301</v>
      </c>
      <c r="AM15" s="158">
        <v>1701.76470588235</v>
      </c>
      <c r="AN15" s="161">
        <f t="shared" si="0"/>
        <v>0.20204352594817887</v>
      </c>
      <c r="AO15" s="163">
        <f t="shared" si="1"/>
        <v>13.181500628754861</v>
      </c>
    </row>
    <row r="16" spans="1:41" ht="15" customHeight="1" thickBot="1" x14ac:dyDescent="0.3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114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50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6">
        <v>149.50638792102214</v>
      </c>
      <c r="AI16" s="6">
        <v>155.84138999999999</v>
      </c>
      <c r="AJ16" s="135">
        <v>154.37</v>
      </c>
      <c r="AK16" s="136">
        <v>153.68</v>
      </c>
      <c r="AL16" s="6">
        <v>158.69324473975641</v>
      </c>
      <c r="AM16" s="158">
        <v>160.681405895692</v>
      </c>
      <c r="AN16" s="161">
        <f t="shared" si="0"/>
        <v>1.2528328847242385</v>
      </c>
      <c r="AO16" s="163">
        <f t="shared" si="1"/>
        <v>5.2697878662095601</v>
      </c>
    </row>
    <row r="17" spans="1:41" ht="15" customHeight="1" thickBot="1" x14ac:dyDescent="0.3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114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50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6">
        <v>177.46598639455789</v>
      </c>
      <c r="AI17" s="6">
        <v>173.54702702702701</v>
      </c>
      <c r="AJ17" s="135">
        <v>174.45</v>
      </c>
      <c r="AK17" s="136">
        <v>174.61</v>
      </c>
      <c r="AL17" s="6">
        <v>182.46933621933599</v>
      </c>
      <c r="AM17" s="158">
        <v>195.619803476946</v>
      </c>
      <c r="AN17" s="161">
        <f t="shared" si="0"/>
        <v>7.206946399915978</v>
      </c>
      <c r="AO17" s="163">
        <f t="shared" si="1"/>
        <v>11.483848571289034</v>
      </c>
    </row>
    <row r="18" spans="1:41" ht="15" customHeight="1" thickBot="1" x14ac:dyDescent="0.3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3">
        <v>1332.2111763</v>
      </c>
      <c r="AD18" s="103">
        <v>1340.2044433578001</v>
      </c>
      <c r="AE18" s="104">
        <v>1272.31</v>
      </c>
      <c r="AF18" s="7">
        <v>1209.56</v>
      </c>
      <c r="AG18" s="17">
        <v>1218.0269199999998</v>
      </c>
      <c r="AH18" s="7">
        <v>1200.01</v>
      </c>
      <c r="AI18">
        <v>1200.850007</v>
      </c>
      <c r="AJ18" s="17">
        <v>1210.4568070560001</v>
      </c>
      <c r="AK18" s="9">
        <v>1217.719547898336</v>
      </c>
      <c r="AL18" s="17">
        <v>1223.8081456378277</v>
      </c>
      <c r="AM18">
        <v>1224.9095729689016</v>
      </c>
      <c r="AN18" s="161">
        <f t="shared" si="0"/>
        <v>8.9999999999985258E-2</v>
      </c>
      <c r="AO18" s="163">
        <f t="shared" si="1"/>
        <v>-6.7498044242587891</v>
      </c>
    </row>
    <row r="19" spans="1:41" ht="15" customHeight="1" thickBot="1" x14ac:dyDescent="0.3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114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50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6">
        <v>2096.6666666666702</v>
      </c>
      <c r="AI19" s="6">
        <v>2106.665</v>
      </c>
      <c r="AJ19" s="17">
        <v>2123.5183200000001</v>
      </c>
      <c r="AK19" s="136">
        <v>2155.7423180000001</v>
      </c>
      <c r="AL19" s="6">
        <v>2138.5648900000001</v>
      </c>
      <c r="AM19" s="158">
        <v>2100.8574230999998</v>
      </c>
      <c r="AN19" s="161">
        <f t="shared" si="0"/>
        <v>-1.7632135960111235</v>
      </c>
      <c r="AO19" s="163">
        <f t="shared" si="1"/>
        <v>-18.459871706164265</v>
      </c>
    </row>
    <row r="20" spans="1:41" ht="15" customHeight="1" thickBot="1" x14ac:dyDescent="0.3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114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50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6">
        <v>137.07160429296701</v>
      </c>
      <c r="AI20" s="6">
        <v>157.03268292682901</v>
      </c>
      <c r="AJ20" s="136">
        <v>168</v>
      </c>
      <c r="AK20" s="136">
        <v>211.86</v>
      </c>
      <c r="AL20" s="6">
        <v>221.76282770090799</v>
      </c>
      <c r="AM20" s="158">
        <v>256.01742092565399</v>
      </c>
      <c r="AN20" s="161">
        <f t="shared" si="0"/>
        <v>15.446499117942908</v>
      </c>
      <c r="AO20" s="163">
        <f t="shared" si="1"/>
        <v>-9.9527358729975379</v>
      </c>
    </row>
    <row r="21" spans="1:41" ht="15" customHeight="1" thickBot="1" x14ac:dyDescent="0.3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114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50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6">
        <v>355.55555555555554</v>
      </c>
      <c r="AI21" s="6">
        <v>400</v>
      </c>
      <c r="AJ21" s="135">
        <v>533.33000000000004</v>
      </c>
      <c r="AK21" s="136">
        <v>542.95742129999996</v>
      </c>
      <c r="AL21" s="6">
        <v>512.52525252525197</v>
      </c>
      <c r="AM21" s="158">
        <v>500.48293100000001</v>
      </c>
      <c r="AN21" s="161">
        <f t="shared" si="0"/>
        <v>-2.3496055005911427</v>
      </c>
      <c r="AO21" s="163">
        <f t="shared" si="1"/>
        <v>29.064366160458384</v>
      </c>
    </row>
    <row r="22" spans="1:41" ht="15" customHeight="1" thickBot="1" x14ac:dyDescent="0.3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114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50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6">
        <v>354.86573047548637</v>
      </c>
      <c r="AI22" s="6">
        <v>363.25594594594594</v>
      </c>
      <c r="AJ22" s="135">
        <v>431.52</v>
      </c>
      <c r="AK22" s="136">
        <v>426.87</v>
      </c>
      <c r="AL22" s="6">
        <v>404.59165638683885</v>
      </c>
      <c r="AM22" s="158">
        <v>396.84989429175499</v>
      </c>
      <c r="AN22" s="161">
        <f t="shared" si="0"/>
        <v>-1.9134754691238098</v>
      </c>
      <c r="AO22" s="163">
        <f t="shared" si="1"/>
        <v>13.906965185630513</v>
      </c>
    </row>
    <row r="23" spans="1:41" ht="15" customHeight="1" thickBot="1" x14ac:dyDescent="0.3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114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50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6">
        <v>415.1056014692378</v>
      </c>
      <c r="AI23" s="6">
        <v>449.99666666666661</v>
      </c>
      <c r="AJ23" s="135">
        <v>492.84</v>
      </c>
      <c r="AK23" s="136">
        <v>488.54</v>
      </c>
      <c r="AL23" s="6">
        <v>486.09168609168603</v>
      </c>
      <c r="AM23" s="158">
        <v>461.94444444444434</v>
      </c>
      <c r="AN23" s="161">
        <f t="shared" si="0"/>
        <v>-4.967631074168807</v>
      </c>
      <c r="AO23" s="163">
        <f t="shared" si="1"/>
        <v>12.428611951588483</v>
      </c>
    </row>
    <row r="24" spans="1:41" ht="15" customHeight="1" thickBot="1" x14ac:dyDescent="0.3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50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6">
        <v>416.642030056664</v>
      </c>
      <c r="AI24" s="6">
        <v>458.34270270270298</v>
      </c>
      <c r="AJ24" s="135">
        <v>610.99</v>
      </c>
      <c r="AK24" s="136">
        <v>589.72</v>
      </c>
      <c r="AL24" s="6">
        <v>545.04302282080027</v>
      </c>
      <c r="AM24" s="158">
        <v>534.83164983165</v>
      </c>
      <c r="AN24" s="161">
        <f t="shared" si="0"/>
        <v>-1.8734985242637594</v>
      </c>
      <c r="AO24" s="163">
        <f t="shared" si="1"/>
        <v>20.181041936878483</v>
      </c>
    </row>
    <row r="25" spans="1:41" ht="15" customHeight="1" thickBot="1" x14ac:dyDescent="0.3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114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50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6">
        <v>257.26983834736899</v>
      </c>
      <c r="AI25" s="6">
        <v>285.610238095238</v>
      </c>
      <c r="AJ25" s="135">
        <v>305.27999999999997</v>
      </c>
      <c r="AK25" s="136">
        <v>317.20999999999998</v>
      </c>
      <c r="AL25" s="6">
        <v>299.48404347182367</v>
      </c>
      <c r="AM25" s="158">
        <v>320.44199189027302</v>
      </c>
      <c r="AN25" s="161">
        <f t="shared" si="0"/>
        <v>6.9980183837143679</v>
      </c>
      <c r="AO25" s="163">
        <f t="shared" si="1"/>
        <v>26.184145121666379</v>
      </c>
    </row>
    <row r="26" spans="1:41" ht="15" customHeight="1" thickBot="1" x14ac:dyDescent="0.3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114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50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6">
        <v>166.50606402964922</v>
      </c>
      <c r="AI26" s="6">
        <v>166.55818181818188</v>
      </c>
      <c r="AJ26" s="135">
        <v>164.64</v>
      </c>
      <c r="AK26" s="136">
        <v>161.81</v>
      </c>
      <c r="AL26" s="6">
        <v>168.69213000155872</v>
      </c>
      <c r="AM26" s="158">
        <v>169.336249027261</v>
      </c>
      <c r="AN26" s="161">
        <f t="shared" si="0"/>
        <v>0.38183110598954995</v>
      </c>
      <c r="AO26" s="163">
        <f t="shared" si="1"/>
        <v>15.76401376811258</v>
      </c>
    </row>
    <row r="27" spans="1:41" ht="15" customHeight="1" thickBot="1" x14ac:dyDescent="0.3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4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50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6">
        <v>1373.6132914704301</v>
      </c>
      <c r="AI27" s="6">
        <v>1423.3116666666699</v>
      </c>
      <c r="AJ27" s="135">
        <v>1467.86</v>
      </c>
      <c r="AK27" s="136">
        <v>1464.76</v>
      </c>
      <c r="AL27" s="6">
        <v>1500.6354920000001</v>
      </c>
      <c r="AM27" s="158">
        <v>1558.7352189999999</v>
      </c>
      <c r="AN27" s="161">
        <f t="shared" si="0"/>
        <v>3.8716748544022703</v>
      </c>
      <c r="AO27" s="163">
        <f t="shared" si="1"/>
        <v>4.3070207384125077</v>
      </c>
    </row>
    <row r="28" spans="1:41" ht="15" customHeight="1" thickBot="1" x14ac:dyDescent="0.3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4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50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6">
        <v>913.35731661085504</v>
      </c>
      <c r="AI28" s="6">
        <v>950.59571428571405</v>
      </c>
      <c r="AJ28" s="135">
        <v>1021.9</v>
      </c>
      <c r="AK28" s="136">
        <v>1050.3499999999999</v>
      </c>
      <c r="AL28" s="6">
        <v>1136.50793650794</v>
      </c>
      <c r="AM28" s="158">
        <v>1169.23076923076</v>
      </c>
      <c r="AN28" s="161">
        <f t="shared" si="0"/>
        <v>2.879243661365432</v>
      </c>
      <c r="AO28" s="163">
        <f t="shared" si="1"/>
        <v>24.717948717947731</v>
      </c>
    </row>
    <row r="29" spans="1:41" ht="15" customHeight="1" thickBot="1" x14ac:dyDescent="0.3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4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50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6">
        <v>373.07692307692309</v>
      </c>
      <c r="AI29" s="6">
        <v>341.85199999999998</v>
      </c>
      <c r="AJ29" s="135">
        <v>391.67</v>
      </c>
      <c r="AK29" s="136">
        <v>400.25</v>
      </c>
      <c r="AL29" s="6">
        <v>450</v>
      </c>
      <c r="AM29" s="158">
        <v>433.33333333333331</v>
      </c>
      <c r="AN29" s="161">
        <f t="shared" si="0"/>
        <v>-3.7037037037037077</v>
      </c>
      <c r="AO29" s="163">
        <f t="shared" si="1"/>
        <v>-2.1505376344086011</v>
      </c>
    </row>
    <row r="30" spans="1:41" ht="15" customHeight="1" thickBot="1" x14ac:dyDescent="0.3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4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50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6">
        <v>156.44301356906405</v>
      </c>
      <c r="AI30" s="6">
        <v>126.08285714285714</v>
      </c>
      <c r="AJ30" s="135">
        <v>106.39</v>
      </c>
      <c r="AK30" s="136">
        <v>145.84</v>
      </c>
      <c r="AL30" s="6">
        <v>140.59174408338782</v>
      </c>
      <c r="AM30" s="158">
        <v>115.665608636271</v>
      </c>
      <c r="AN30" s="161">
        <f t="shared" si="0"/>
        <v>-17.729444648138529</v>
      </c>
      <c r="AO30" s="163">
        <f t="shared" si="1"/>
        <v>4.927054911480699</v>
      </c>
    </row>
    <row r="31" spans="1:41" ht="15" customHeight="1" thickBot="1" x14ac:dyDescent="0.3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4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6">
        <v>1050</v>
      </c>
      <c r="AI31" s="6">
        <v>1072.5450000000001</v>
      </c>
      <c r="AJ31" s="17">
        <v>1080.052815</v>
      </c>
      <c r="AK31" s="136">
        <v>1100</v>
      </c>
      <c r="AL31" s="6">
        <v>1058.1025641025601</v>
      </c>
      <c r="AM31" s="158">
        <v>981.02564102564099</v>
      </c>
      <c r="AN31" s="161">
        <f t="shared" si="0"/>
        <v>-7.2844472447047375</v>
      </c>
      <c r="AO31" s="163">
        <f t="shared" si="1"/>
        <v>-14.250286274476915</v>
      </c>
    </row>
    <row r="32" spans="1:41" ht="15" customHeight="1" thickBot="1" x14ac:dyDescent="0.3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4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50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6">
        <v>877.19552636573007</v>
      </c>
      <c r="AI32" s="6">
        <v>930.36545454545478</v>
      </c>
      <c r="AJ32" s="136">
        <v>951</v>
      </c>
      <c r="AK32" s="136">
        <v>968.13</v>
      </c>
      <c r="AL32" s="6">
        <v>939.889673818245</v>
      </c>
      <c r="AM32" s="158">
        <v>930.69787931336214</v>
      </c>
      <c r="AN32" s="161">
        <f t="shared" si="0"/>
        <v>-0.97796526134197803</v>
      </c>
      <c r="AO32" s="163">
        <f t="shared" si="1"/>
        <v>0.89495753563138125</v>
      </c>
    </row>
    <row r="33" spans="1:41" ht="15" customHeight="1" thickBot="1" x14ac:dyDescent="0.3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114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50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6">
        <v>1198.4848484848501</v>
      </c>
      <c r="AI33" s="6">
        <v>1218.7014285714299</v>
      </c>
      <c r="AJ33" s="136">
        <v>1250</v>
      </c>
      <c r="AK33" s="136">
        <v>1260</v>
      </c>
      <c r="AL33">
        <v>1262.52</v>
      </c>
      <c r="AM33" s="158">
        <v>1250</v>
      </c>
      <c r="AN33" s="161">
        <f t="shared" si="0"/>
        <v>-0.99166745873332551</v>
      </c>
      <c r="AO33" s="163">
        <f t="shared" si="1"/>
        <v>-3.1758326878388843</v>
      </c>
    </row>
    <row r="34" spans="1:41" ht="15" customHeight="1" thickBot="1" x14ac:dyDescent="0.3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4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50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6">
        <v>2324.7526961342701</v>
      </c>
      <c r="AI34" s="6">
        <v>2358.3794444444402</v>
      </c>
      <c r="AJ34" s="135">
        <v>2706.58</v>
      </c>
      <c r="AK34" s="136">
        <v>2692.28</v>
      </c>
      <c r="AL34" s="6">
        <v>2694.3582227228499</v>
      </c>
      <c r="AM34" s="158">
        <v>2654.9234360410801</v>
      </c>
      <c r="AN34" s="161">
        <f t="shared" si="0"/>
        <v>-1.4636059284618055</v>
      </c>
      <c r="AO34" s="163">
        <f t="shared" si="1"/>
        <v>17.992400193255484</v>
      </c>
    </row>
    <row r="35" spans="1:41" ht="15" customHeight="1" thickBot="1" x14ac:dyDescent="0.3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114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6">
        <v>1456.9230769230801</v>
      </c>
      <c r="AI35" s="17">
        <v>1458.0886153846184</v>
      </c>
      <c r="AJ35" s="17">
        <v>1466.8371470769262</v>
      </c>
      <c r="AK35" s="9">
        <v>1474.1713328123105</v>
      </c>
      <c r="AL35">
        <v>1477.1196754779351</v>
      </c>
      <c r="AM35" s="14">
        <v>1500.274163</v>
      </c>
      <c r="AN35" s="161">
        <f t="shared" si="0"/>
        <v>1.5675430979939484</v>
      </c>
      <c r="AO35" s="163">
        <f t="shared" si="1"/>
        <v>-0.89074815427408649</v>
      </c>
    </row>
    <row r="36" spans="1:41" ht="15" customHeight="1" thickBot="1" x14ac:dyDescent="0.3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4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50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6">
        <v>842.87317620651004</v>
      </c>
      <c r="AI36" s="6">
        <v>866.60892857142903</v>
      </c>
      <c r="AJ36" s="135">
        <v>831.68</v>
      </c>
      <c r="AK36" s="136">
        <v>854.58</v>
      </c>
      <c r="AL36" s="6">
        <v>902.26687038451701</v>
      </c>
      <c r="AM36" s="158">
        <v>882.52317300468997</v>
      </c>
      <c r="AN36" s="161">
        <f t="shared" si="0"/>
        <v>-2.1882325537911989</v>
      </c>
      <c r="AO36" s="163">
        <f t="shared" si="1"/>
        <v>-0.94800588767451688</v>
      </c>
    </row>
    <row r="37" spans="1:41" ht="15" customHeight="1" thickBot="1" x14ac:dyDescent="0.3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4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50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104">
        <v>621.59</v>
      </c>
      <c r="AF37" s="6">
        <v>593.33333333333303</v>
      </c>
      <c r="AG37" s="17">
        <v>577.77</v>
      </c>
      <c r="AH37" s="6">
        <v>579.34</v>
      </c>
      <c r="AI37" s="6">
        <v>533.33000000000004</v>
      </c>
      <c r="AJ37" s="135">
        <v>546.66999999999996</v>
      </c>
      <c r="AK37" s="136">
        <v>533.33000000000004</v>
      </c>
      <c r="AL37" s="6">
        <v>535.85254699999996</v>
      </c>
      <c r="AM37" s="158">
        <v>550.00000000000011</v>
      </c>
      <c r="AN37" s="161">
        <f t="shared" si="0"/>
        <v>2.6401764961658669</v>
      </c>
      <c r="AO37" s="163">
        <f t="shared" si="1"/>
        <v>-15.624999999999984</v>
      </c>
    </row>
    <row r="38" spans="1:41" ht="15" customHeight="1" thickBot="1" x14ac:dyDescent="0.3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4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50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6">
        <v>245.52845528455288</v>
      </c>
      <c r="AI38" s="6">
        <v>243.41216216216216</v>
      </c>
      <c r="AJ38" s="135">
        <v>246.86</v>
      </c>
      <c r="AK38" s="136">
        <v>251.14</v>
      </c>
      <c r="AL38" s="6">
        <v>248.16418149751487</v>
      </c>
      <c r="AM38" s="158">
        <v>248.29931972789115</v>
      </c>
      <c r="AN38" s="161">
        <f t="shared" si="0"/>
        <v>5.4455171395322313E-2</v>
      </c>
      <c r="AO38" s="163">
        <f t="shared" si="1"/>
        <v>1.1712274790075645</v>
      </c>
    </row>
    <row r="39" spans="1:41" ht="15" customHeight="1" thickBot="1" x14ac:dyDescent="0.3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4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50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6">
        <v>245.52845528455288</v>
      </c>
      <c r="AI39" s="6">
        <v>243.24324324324326</v>
      </c>
      <c r="AJ39" s="135">
        <v>252.75</v>
      </c>
      <c r="AK39" s="136">
        <v>254.44</v>
      </c>
      <c r="AL39" s="6">
        <v>249.4520030234317</v>
      </c>
      <c r="AM39" s="158">
        <v>246.84385382059799</v>
      </c>
      <c r="AN39" s="161">
        <f t="shared" si="0"/>
        <v>-1.0455515174150454</v>
      </c>
      <c r="AO39" s="163">
        <f t="shared" si="1"/>
        <v>-0.92888569632756712</v>
      </c>
    </row>
    <row r="40" spans="1:41" ht="15" customHeight="1" thickBot="1" x14ac:dyDescent="0.3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4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50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6">
        <v>416.66666666666663</v>
      </c>
      <c r="AI40" s="6">
        <v>430.63135135135138</v>
      </c>
      <c r="AJ40" s="135">
        <v>434.67</v>
      </c>
      <c r="AK40" s="136">
        <v>429.04</v>
      </c>
      <c r="AL40" s="6">
        <v>436.44444444444434</v>
      </c>
      <c r="AM40" s="158">
        <v>412.40310077519376</v>
      </c>
      <c r="AN40" s="161">
        <f t="shared" si="0"/>
        <v>-5.5084545067020176</v>
      </c>
      <c r="AO40" s="163">
        <f t="shared" si="1"/>
        <v>-5.6835957868390814</v>
      </c>
    </row>
    <row r="41" spans="1:41" ht="15" customHeight="1" thickBot="1" x14ac:dyDescent="0.3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4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50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6">
        <v>218.95348117987169</v>
      </c>
      <c r="AI41" s="6">
        <v>198.13209302325575</v>
      </c>
      <c r="AJ41" s="135">
        <v>221.59</v>
      </c>
      <c r="AK41" s="136">
        <v>194.45</v>
      </c>
      <c r="AL41" s="6">
        <v>212.59414769034461</v>
      </c>
      <c r="AM41" s="158">
        <v>205.51547666239273</v>
      </c>
      <c r="AN41" s="161">
        <f t="shared" si="0"/>
        <v>-3.3296641063997532</v>
      </c>
      <c r="AO41" s="163">
        <f t="shared" si="1"/>
        <v>-0.8020371984083795</v>
      </c>
    </row>
    <row r="42" spans="1:41" ht="15" customHeight="1" thickBot="1" x14ac:dyDescent="0.3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4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50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6">
        <v>222.4930183347758</v>
      </c>
      <c r="AI42" s="6">
        <v>175.59048780487811</v>
      </c>
      <c r="AJ42" s="135">
        <v>195.45</v>
      </c>
      <c r="AK42" s="136">
        <v>172.96</v>
      </c>
      <c r="AL42" s="6">
        <v>182.68413611397023</v>
      </c>
      <c r="AM42" s="158">
        <v>191.68654575544261</v>
      </c>
      <c r="AN42" s="161">
        <f t="shared" si="0"/>
        <v>4.9278551673781328</v>
      </c>
      <c r="AO42" s="163">
        <f t="shared" si="1"/>
        <v>0.17203166128930206</v>
      </c>
    </row>
    <row r="43" spans="1:41" ht="15" customHeight="1" thickBot="1" x14ac:dyDescent="0.3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4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50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6">
        <v>463.06306306306294</v>
      </c>
      <c r="AI43" s="6">
        <v>485.56823529411798</v>
      </c>
      <c r="AJ43" s="136">
        <v>500.63214859999999</v>
      </c>
      <c r="AK43" s="136">
        <v>517.52</v>
      </c>
      <c r="AL43" s="6">
        <v>528.57142857142878</v>
      </c>
      <c r="AM43" s="158">
        <v>510.5263157894737</v>
      </c>
      <c r="AN43" s="161">
        <f t="shared" si="0"/>
        <v>-3.4139402560455547</v>
      </c>
      <c r="AO43" s="163">
        <f t="shared" si="1"/>
        <v>-4.1165099727616203</v>
      </c>
    </row>
    <row r="44" spans="1:41" ht="15" customHeight="1" thickBot="1" x14ac:dyDescent="0.3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4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50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6">
        <v>661.11111111111109</v>
      </c>
      <c r="AI44" s="6">
        <v>665.38461538461536</v>
      </c>
      <c r="AJ44" s="136">
        <v>685.53218900000002</v>
      </c>
      <c r="AK44" s="136">
        <v>677.65</v>
      </c>
      <c r="AL44" s="6">
        <v>700</v>
      </c>
      <c r="AM44" s="158">
        <v>692.30769230769226</v>
      </c>
      <c r="AN44" s="161">
        <f t="shared" si="0"/>
        <v>-1.0989010989011052</v>
      </c>
      <c r="AO44" s="163">
        <f t="shared" si="1"/>
        <v>-2.7336300063572834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O44"/>
  <sheetViews>
    <sheetView workbookViewId="0">
      <pane xSplit="23" topLeftCell="AF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2.140625" customWidth="1"/>
    <col min="2" max="13" width="9.140625" style="4" customWidth="1"/>
    <col min="14" max="19" width="9.140625" customWidth="1"/>
    <col min="20" max="20" width="11.42578125" customWidth="1"/>
    <col min="21" max="23" width="9.140625" customWidth="1"/>
    <col min="25" max="25" width="8.140625" customWidth="1"/>
    <col min="28" max="28" width="10.5703125" customWidth="1"/>
    <col min="29" max="29" width="13.42578125" customWidth="1"/>
    <col min="30" max="30" width="11.28515625" customWidth="1"/>
    <col min="31" max="31" width="10.7109375" customWidth="1"/>
    <col min="37" max="37" width="10.1406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115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50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6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6">
        <v>446.66666666666669</v>
      </c>
      <c r="AI2" s="6">
        <v>459.16666666666669</v>
      </c>
      <c r="AJ2" s="136">
        <v>450</v>
      </c>
      <c r="AK2" s="136">
        <v>430.91</v>
      </c>
      <c r="AL2" s="6">
        <v>435.83333333333331</v>
      </c>
      <c r="AM2" s="158">
        <v>433.66666666666703</v>
      </c>
      <c r="AN2" s="161">
        <f>(AM2-AL2)/AL2*100</f>
        <v>-0.49713193116626109</v>
      </c>
      <c r="AO2" s="163">
        <f>(AM2-AA2)/AA2*100</f>
        <v>-4.0560471976400381</v>
      </c>
    </row>
    <row r="3" spans="1:41" ht="15" customHeight="1" thickBot="1" x14ac:dyDescent="0.3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115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50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6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6">
        <v>41.92307692307692</v>
      </c>
      <c r="AI3" s="6">
        <v>41.95</v>
      </c>
      <c r="AJ3" s="136">
        <v>41.5</v>
      </c>
      <c r="AK3" s="136">
        <v>40</v>
      </c>
      <c r="AL3" s="6">
        <v>40.635813200000001</v>
      </c>
      <c r="AM3" s="158">
        <v>40</v>
      </c>
      <c r="AN3" s="161">
        <f t="shared" ref="AN3:AN44" si="0">(AM3-AL3)/AL3*100</f>
        <v>-1.5646621783368202</v>
      </c>
      <c r="AO3" s="163">
        <f t="shared" ref="AO3:AO44" si="1">(AM3-AA3)/AA3*100</f>
        <v>-5.2631578947368407</v>
      </c>
    </row>
    <row r="4" spans="1:41" ht="15" customHeight="1" thickBot="1" x14ac:dyDescent="0.3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115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50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6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6">
        <v>397.29629629629602</v>
      </c>
      <c r="AI4" s="6">
        <v>368.6925</v>
      </c>
      <c r="AJ4" s="135">
        <v>405.74</v>
      </c>
      <c r="AK4" s="136">
        <v>415.04</v>
      </c>
      <c r="AL4" s="6">
        <v>405.6382931</v>
      </c>
      <c r="AM4" s="158">
        <v>390.11680911680901</v>
      </c>
      <c r="AN4" s="161">
        <f t="shared" si="0"/>
        <v>-3.8264345963423514</v>
      </c>
      <c r="AO4" s="163">
        <f t="shared" si="1"/>
        <v>-16.403540903540918</v>
      </c>
    </row>
    <row r="5" spans="1:41" ht="15" customHeight="1" thickBot="1" x14ac:dyDescent="0.3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115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50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6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6">
        <v>390.18518518518499</v>
      </c>
      <c r="AI5" s="6">
        <v>357.83583333333303</v>
      </c>
      <c r="AJ5" s="135">
        <v>367.52</v>
      </c>
      <c r="AK5" s="136">
        <v>407.76</v>
      </c>
      <c r="AL5" s="6">
        <v>400.79629629629602</v>
      </c>
      <c r="AM5" s="158">
        <v>383.98148148148101</v>
      </c>
      <c r="AN5" s="161">
        <f t="shared" si="0"/>
        <v>-4.1953518458624552</v>
      </c>
      <c r="AO5" s="163">
        <f t="shared" si="1"/>
        <v>-18.108214849921104</v>
      </c>
    </row>
    <row r="6" spans="1:41" ht="15" customHeight="1" thickBot="1" x14ac:dyDescent="0.3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115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50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6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6">
        <v>983.90848917164703</v>
      </c>
      <c r="AI6" s="6">
        <v>945.25249999999994</v>
      </c>
      <c r="AJ6" s="135">
        <v>1011.3</v>
      </c>
      <c r="AK6" s="136">
        <v>1055.8800000000001</v>
      </c>
      <c r="AL6" s="6">
        <v>1101.6798406272101</v>
      </c>
      <c r="AM6" s="158">
        <v>1044.5411300614901</v>
      </c>
      <c r="AN6" s="161">
        <f t="shared" si="0"/>
        <v>-5.1865077728198852</v>
      </c>
      <c r="AO6" s="163">
        <f t="shared" si="1"/>
        <v>-0.83843858523434178</v>
      </c>
    </row>
    <row r="7" spans="1:41" ht="15" customHeight="1" thickBot="1" x14ac:dyDescent="0.3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115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50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6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6">
        <v>1322.42834088988</v>
      </c>
      <c r="AI7" s="6">
        <v>1371.8609090909099</v>
      </c>
      <c r="AJ7" s="135">
        <v>1380.77</v>
      </c>
      <c r="AK7" s="136">
        <v>1364.52</v>
      </c>
      <c r="AL7" s="6">
        <v>1393.05555555556</v>
      </c>
      <c r="AM7" s="158">
        <v>1359.00432900433</v>
      </c>
      <c r="AN7" s="161">
        <f t="shared" si="0"/>
        <v>-2.4443552459507001</v>
      </c>
      <c r="AO7" s="163">
        <f t="shared" si="1"/>
        <v>-9.2880003419889103</v>
      </c>
    </row>
    <row r="8" spans="1:41" ht="15" customHeight="1" thickBot="1" x14ac:dyDescent="0.3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50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6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6">
        <v>350</v>
      </c>
      <c r="AI8" s="6">
        <v>350</v>
      </c>
      <c r="AJ8" s="135">
        <v>341.67</v>
      </c>
      <c r="AK8" s="136">
        <v>340</v>
      </c>
      <c r="AL8" s="6">
        <v>341.66666666666669</v>
      </c>
      <c r="AM8" s="158">
        <v>340.83333333333331</v>
      </c>
      <c r="AN8" s="161">
        <f t="shared" si="0"/>
        <v>-0.24390243902440131</v>
      </c>
      <c r="AO8" s="163">
        <f t="shared" si="1"/>
        <v>-1.2077294685990394</v>
      </c>
    </row>
    <row r="9" spans="1:41" ht="15" customHeight="1" thickBot="1" x14ac:dyDescent="0.3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50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6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6">
        <v>298.18181818181819</v>
      </c>
      <c r="AI9" s="6">
        <v>315</v>
      </c>
      <c r="AJ9" s="136">
        <v>315</v>
      </c>
      <c r="AK9" s="136">
        <v>330</v>
      </c>
      <c r="AL9" s="6">
        <v>310.83333333333331</v>
      </c>
      <c r="AM9" s="158">
        <v>315</v>
      </c>
      <c r="AN9" s="161">
        <f t="shared" si="0"/>
        <v>1.3404825737265476</v>
      </c>
      <c r="AO9" s="163">
        <f t="shared" si="1"/>
        <v>0.63897763578274758</v>
      </c>
    </row>
    <row r="10" spans="1:41" ht="15" customHeight="1" thickBot="1" x14ac:dyDescent="0.3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6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6">
        <v>294</v>
      </c>
      <c r="AI10" s="6">
        <v>320</v>
      </c>
      <c r="AJ10" s="135">
        <v>321.43</v>
      </c>
      <c r="AK10" s="9">
        <v>322.47631289999998</v>
      </c>
      <c r="AL10" s="6">
        <v>360</v>
      </c>
      <c r="AM10" s="158">
        <v>360</v>
      </c>
      <c r="AN10" s="161">
        <f t="shared" si="0"/>
        <v>0</v>
      </c>
      <c r="AO10" s="163">
        <f t="shared" si="1"/>
        <v>10.24948642114254</v>
      </c>
    </row>
    <row r="11" spans="1:41" ht="15" customHeight="1" thickBot="1" x14ac:dyDescent="0.3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50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6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6">
        <v>677.56929413179398</v>
      </c>
      <c r="AI11" s="6">
        <v>632.97083333333296</v>
      </c>
      <c r="AJ11" s="136">
        <v>656</v>
      </c>
      <c r="AK11" s="136">
        <v>653.98</v>
      </c>
      <c r="AL11" s="6">
        <v>679.76190476190504</v>
      </c>
      <c r="AM11" s="158">
        <v>659.40170940170901</v>
      </c>
      <c r="AN11" s="161">
        <f t="shared" si="0"/>
        <v>-2.9951951142845283</v>
      </c>
      <c r="AO11" s="163">
        <f t="shared" si="1"/>
        <v>-7.016731005585239</v>
      </c>
    </row>
    <row r="12" spans="1:41" ht="15" customHeight="1" thickBot="1" x14ac:dyDescent="0.3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115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50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6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6">
        <v>988.28456462565805</v>
      </c>
      <c r="AI12" s="6">
        <v>993.73916666666696</v>
      </c>
      <c r="AJ12" s="135">
        <v>1090.83</v>
      </c>
      <c r="AK12" s="136">
        <v>1108.5899999999999</v>
      </c>
      <c r="AL12" s="6">
        <v>1055.0839404497899</v>
      </c>
      <c r="AM12" s="158">
        <v>1108.8034188034101</v>
      </c>
      <c r="AN12" s="161">
        <f t="shared" si="0"/>
        <v>5.0914885815359074</v>
      </c>
      <c r="AO12" s="163">
        <f t="shared" si="1"/>
        <v>17.926395888345866</v>
      </c>
    </row>
    <row r="13" spans="1:41" ht="15" customHeight="1" thickBot="1" x14ac:dyDescent="0.3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5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6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6">
        <v>150</v>
      </c>
      <c r="AI13" s="6">
        <v>150</v>
      </c>
      <c r="AJ13" s="136">
        <v>160</v>
      </c>
      <c r="AK13" s="136">
        <v>158</v>
      </c>
      <c r="AL13" s="6">
        <v>150</v>
      </c>
      <c r="AM13" s="158">
        <v>150.85742310000001</v>
      </c>
      <c r="AN13" s="161">
        <f t="shared" si="0"/>
        <v>0.57161540000000366</v>
      </c>
      <c r="AO13" s="163">
        <f t="shared" si="1"/>
        <v>0.57161540000000366</v>
      </c>
    </row>
    <row r="14" spans="1:41" ht="15" customHeight="1" thickBot="1" x14ac:dyDescent="0.3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50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6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6">
        <v>186.66666666666666</v>
      </c>
      <c r="AI14" s="6">
        <v>192.5</v>
      </c>
      <c r="AJ14" s="136">
        <v>192.5</v>
      </c>
      <c r="AK14" s="136">
        <v>190</v>
      </c>
      <c r="AL14" s="6">
        <v>190.83333333333334</v>
      </c>
      <c r="AM14" s="158">
        <v>192.5</v>
      </c>
      <c r="AN14" s="161">
        <f t="shared" si="0"/>
        <v>0.87336244541484209</v>
      </c>
      <c r="AO14" s="163">
        <f t="shared" si="1"/>
        <v>-0.2590673575129534</v>
      </c>
    </row>
    <row r="15" spans="1:41" ht="15" customHeight="1" thickBot="1" x14ac:dyDescent="0.3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115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50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6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6">
        <v>1900</v>
      </c>
      <c r="AI15" s="6">
        <v>1950</v>
      </c>
      <c r="AJ15" s="135">
        <v>2066.67</v>
      </c>
      <c r="AK15" s="136">
        <v>2100</v>
      </c>
      <c r="AL15" s="6">
        <v>2166.6666666666702</v>
      </c>
      <c r="AM15" s="158">
        <v>2136.6666666666702</v>
      </c>
      <c r="AN15" s="161">
        <f t="shared" si="0"/>
        <v>-1.3846153846153824</v>
      </c>
      <c r="AO15" s="163">
        <f t="shared" si="1"/>
        <v>22.095238095238294</v>
      </c>
    </row>
    <row r="16" spans="1:41" ht="15" customHeight="1" thickBot="1" x14ac:dyDescent="0.3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115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50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6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6">
        <v>104.62962962962962</v>
      </c>
      <c r="AI16" s="6">
        <v>106.154615384615</v>
      </c>
      <c r="AJ16" s="135">
        <v>122.5</v>
      </c>
      <c r="AK16" s="136">
        <v>135.16999999999999</v>
      </c>
      <c r="AL16" s="6">
        <v>137.06746031745999</v>
      </c>
      <c r="AM16" s="158">
        <v>140.73809523809501</v>
      </c>
      <c r="AN16" s="161">
        <f t="shared" si="0"/>
        <v>2.6779768970210132</v>
      </c>
      <c r="AO16" s="163">
        <f t="shared" si="1"/>
        <v>27.369366133955609</v>
      </c>
    </row>
    <row r="17" spans="1:41" ht="15" customHeight="1" thickBot="1" x14ac:dyDescent="0.3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115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50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6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6">
        <v>105.55555555555556</v>
      </c>
      <c r="AI17" s="6">
        <v>107.10250000000001</v>
      </c>
      <c r="AJ17" s="135">
        <v>130.1</v>
      </c>
      <c r="AK17" s="136">
        <v>147.72999999999999</v>
      </c>
      <c r="AL17" s="6">
        <v>150</v>
      </c>
      <c r="AM17" s="158">
        <v>155.85185185185199</v>
      </c>
      <c r="AN17" s="161">
        <f t="shared" si="0"/>
        <v>3.9012345679013265</v>
      </c>
      <c r="AO17" s="163">
        <f t="shared" si="1"/>
        <v>13.232425159771283</v>
      </c>
    </row>
    <row r="18" spans="1:41" ht="15" customHeight="1" thickBot="1" x14ac:dyDescent="0.3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115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50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6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6">
        <v>1213.7973137973099</v>
      </c>
      <c r="AI18" s="6">
        <v>1253</v>
      </c>
      <c r="AJ18" s="136">
        <v>1223</v>
      </c>
      <c r="AK18" s="136">
        <v>1198.71</v>
      </c>
      <c r="AL18" s="6">
        <v>1181.1004784689001</v>
      </c>
      <c r="AM18" s="158">
        <v>1154.1210168277801</v>
      </c>
      <c r="AN18" s="161">
        <f t="shared" si="0"/>
        <v>-2.2842647287802618</v>
      </c>
      <c r="AO18" s="163">
        <f t="shared" si="1"/>
        <v>-9.1628643562373373</v>
      </c>
    </row>
    <row r="19" spans="1:41" ht="15" customHeight="1" thickBot="1" x14ac:dyDescent="0.3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115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50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6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6">
        <v>1844.3355119825701</v>
      </c>
      <c r="AI19" s="6">
        <v>1824.0266666666701</v>
      </c>
      <c r="AJ19" s="135">
        <v>1909.51</v>
      </c>
      <c r="AK19" s="136">
        <v>1924.26</v>
      </c>
      <c r="AL19" s="6">
        <v>1987.21300486006</v>
      </c>
      <c r="AM19" s="158">
        <v>1958.61475922452</v>
      </c>
      <c r="AN19" s="161">
        <f t="shared" si="0"/>
        <v>-1.4391132488363481</v>
      </c>
      <c r="AO19" s="163">
        <f t="shared" si="1"/>
        <v>6.2168417200600512</v>
      </c>
    </row>
    <row r="20" spans="1:41" ht="15" customHeight="1" thickBot="1" x14ac:dyDescent="0.3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115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50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6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6">
        <v>295.60978509507902</v>
      </c>
      <c r="AI20" s="6">
        <v>319.87166666666661</v>
      </c>
      <c r="AJ20" s="135">
        <v>330.14</v>
      </c>
      <c r="AK20" s="136">
        <v>335.62</v>
      </c>
      <c r="AL20" s="6">
        <v>383.73015873015873</v>
      </c>
      <c r="AM20" s="158">
        <v>321.68444791395615</v>
      </c>
      <c r="AN20" s="161">
        <f t="shared" si="0"/>
        <v>-16.169099406083816</v>
      </c>
      <c r="AO20" s="163">
        <f t="shared" si="1"/>
        <v>-16.122471778759088</v>
      </c>
    </row>
    <row r="21" spans="1:41" ht="15" customHeight="1" thickBot="1" x14ac:dyDescent="0.3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115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6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6">
        <v>369.11111111111097</v>
      </c>
      <c r="AI21" s="6">
        <v>386</v>
      </c>
      <c r="AJ21" s="136">
        <v>500</v>
      </c>
      <c r="AK21" s="136">
        <v>492.22</v>
      </c>
      <c r="AL21" s="6">
        <v>490</v>
      </c>
      <c r="AM21" s="158">
        <v>426.66666666666669</v>
      </c>
      <c r="AN21" s="161">
        <f t="shared" si="0"/>
        <v>-12.925170068027207</v>
      </c>
      <c r="AO21" s="163">
        <f t="shared" si="1"/>
        <v>19.069767441860591</v>
      </c>
    </row>
    <row r="22" spans="1:41" ht="15" customHeight="1" thickBot="1" x14ac:dyDescent="0.3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115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50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6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6">
        <v>298.85470085470098</v>
      </c>
      <c r="AI22" s="6">
        <v>313.16230769230771</v>
      </c>
      <c r="AJ22" s="135">
        <v>376.67</v>
      </c>
      <c r="AK22" s="136">
        <v>367.78</v>
      </c>
      <c r="AL22" s="6">
        <v>349.25925925925901</v>
      </c>
      <c r="AM22" s="158">
        <v>307.03703703703701</v>
      </c>
      <c r="AN22" s="161">
        <f t="shared" si="0"/>
        <v>-12.0890774125132</v>
      </c>
      <c r="AO22" s="163">
        <f t="shared" si="1"/>
        <v>-0.67098011023246573</v>
      </c>
    </row>
    <row r="23" spans="1:41" ht="15" customHeight="1" thickBot="1" x14ac:dyDescent="0.3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115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50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6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6">
        <v>369.444444444444</v>
      </c>
      <c r="AI23" s="6">
        <v>380.55500000000001</v>
      </c>
      <c r="AJ23" s="135">
        <v>468.16</v>
      </c>
      <c r="AK23" s="136">
        <v>445.71</v>
      </c>
      <c r="AL23" s="6">
        <v>435.38512680000002</v>
      </c>
      <c r="AM23" s="158">
        <v>416.66666666666703</v>
      </c>
      <c r="AN23" s="161">
        <f t="shared" si="0"/>
        <v>-4.2992879134182216</v>
      </c>
      <c r="AO23" s="163">
        <f t="shared" si="1"/>
        <v>21.527777777777889</v>
      </c>
    </row>
    <row r="24" spans="1:41" ht="15" customHeight="1" thickBot="1" x14ac:dyDescent="0.3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115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50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6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6">
        <v>396.0042735042735</v>
      </c>
      <c r="AI24" s="6">
        <v>425.85818181818178</v>
      </c>
      <c r="AJ24" s="136">
        <v>572</v>
      </c>
      <c r="AK24" s="136">
        <v>535.13</v>
      </c>
      <c r="AL24" s="6">
        <v>520</v>
      </c>
      <c r="AM24" s="158">
        <v>506.36363636363598</v>
      </c>
      <c r="AN24" s="161">
        <f t="shared" si="0"/>
        <v>-2.6223776223776971</v>
      </c>
      <c r="AO24" s="163">
        <f t="shared" si="1"/>
        <v>18.740821450566141</v>
      </c>
    </row>
    <row r="25" spans="1:41" ht="15" customHeight="1" thickBot="1" x14ac:dyDescent="0.3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115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50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6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6">
        <v>377.44222689075599</v>
      </c>
      <c r="AI25" s="6">
        <v>387.44545454545403</v>
      </c>
      <c r="AJ25" s="135">
        <v>380.21</v>
      </c>
      <c r="AK25" s="136">
        <v>386.52</v>
      </c>
      <c r="AL25" s="6">
        <v>339.55804544039802</v>
      </c>
      <c r="AM25" s="158">
        <v>336.11082355647602</v>
      </c>
      <c r="AN25" s="161">
        <f t="shared" si="0"/>
        <v>-1.0152084246600726</v>
      </c>
      <c r="AO25" s="163">
        <f t="shared" si="1"/>
        <v>-20.032279900258679</v>
      </c>
    </row>
    <row r="26" spans="1:41" ht="15" customHeight="1" thickBot="1" x14ac:dyDescent="0.3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115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50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6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6">
        <v>241.89740793938699</v>
      </c>
      <c r="AI26" s="6">
        <v>275.08999999999997</v>
      </c>
      <c r="AJ26" s="135">
        <v>302.58</v>
      </c>
      <c r="AK26" s="136">
        <v>313.63</v>
      </c>
      <c r="AL26" s="6">
        <v>318.10555692325232</v>
      </c>
      <c r="AM26" s="158">
        <v>300.678166128729</v>
      </c>
      <c r="AN26" s="161">
        <f t="shared" si="0"/>
        <v>-5.4784930395692317</v>
      </c>
      <c r="AO26" s="163">
        <f t="shared" si="1"/>
        <v>33.510458632856555</v>
      </c>
    </row>
    <row r="27" spans="1:41" ht="15" customHeight="1" thickBot="1" x14ac:dyDescent="0.3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5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50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6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6">
        <v>1344.44444444444</v>
      </c>
      <c r="AI27" s="6">
        <v>1354.55</v>
      </c>
      <c r="AJ27" s="135">
        <v>1323.53</v>
      </c>
      <c r="AK27" s="136">
        <v>1348.6</v>
      </c>
      <c r="AL27" s="6">
        <v>1365.95744680851</v>
      </c>
      <c r="AM27" s="158">
        <v>1316.32653061224</v>
      </c>
      <c r="AN27" s="161">
        <f t="shared" si="0"/>
        <v>-3.6334159832160249</v>
      </c>
      <c r="AO27" s="163">
        <f t="shared" si="1"/>
        <v>4.1873058152346285</v>
      </c>
    </row>
    <row r="28" spans="1:41" ht="15" customHeight="1" thickBot="1" x14ac:dyDescent="0.3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5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50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6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6">
        <v>983.93939393939399</v>
      </c>
      <c r="AI28" s="6">
        <v>977.47249999999997</v>
      </c>
      <c r="AJ28" s="136">
        <v>900</v>
      </c>
      <c r="AK28" s="136">
        <v>937.4</v>
      </c>
      <c r="AL28" s="6">
        <v>938.77551020408157</v>
      </c>
      <c r="AM28" s="158">
        <v>890</v>
      </c>
      <c r="AN28" s="161">
        <f t="shared" si="0"/>
        <v>-5.1956521739130377</v>
      </c>
      <c r="AO28" s="163">
        <f t="shared" si="1"/>
        <v>-9.4915254237287865</v>
      </c>
    </row>
    <row r="29" spans="1:41" ht="15" customHeight="1" thickBot="1" x14ac:dyDescent="0.3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5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6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6">
        <v>413.36206896551727</v>
      </c>
      <c r="AI29" s="6">
        <v>391.07857142857102</v>
      </c>
      <c r="AJ29" s="135">
        <v>406.25</v>
      </c>
      <c r="AK29" s="136">
        <v>437.46</v>
      </c>
      <c r="AL29" s="6">
        <v>431.45391194171685</v>
      </c>
      <c r="AM29" s="158">
        <v>481.62812796959139</v>
      </c>
      <c r="AN29" s="161">
        <f t="shared" si="0"/>
        <v>11.629102121723802</v>
      </c>
      <c r="AO29" s="163">
        <f t="shared" si="1"/>
        <v>6.2414988168217143</v>
      </c>
    </row>
    <row r="30" spans="1:41" ht="15" customHeight="1" thickBot="1" x14ac:dyDescent="0.3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5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50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6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6">
        <v>265.500933638893</v>
      </c>
      <c r="AI30" s="6">
        <v>208.10249999999999</v>
      </c>
      <c r="AJ30" s="135">
        <v>226.91</v>
      </c>
      <c r="AK30" s="136">
        <v>221.32</v>
      </c>
      <c r="AL30" s="6">
        <v>198.85217376036849</v>
      </c>
      <c r="AM30" s="158">
        <v>204.26571746682708</v>
      </c>
      <c r="AN30" s="161">
        <f t="shared" si="0"/>
        <v>2.7223960412835697</v>
      </c>
      <c r="AO30" s="163">
        <f t="shared" si="1"/>
        <v>38.089913099833879</v>
      </c>
    </row>
    <row r="31" spans="1:41" ht="15" customHeight="1" thickBot="1" x14ac:dyDescent="0.3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6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6">
        <v>955.55555555555998</v>
      </c>
      <c r="AI31" s="6">
        <v>1033.335</v>
      </c>
      <c r="AJ31" s="135">
        <v>1191.67</v>
      </c>
      <c r="AK31" s="136">
        <v>1191.67</v>
      </c>
      <c r="AL31" s="6">
        <v>1203.3333333333301</v>
      </c>
      <c r="AM31" s="158">
        <v>1152.7777777777701</v>
      </c>
      <c r="AN31" s="161">
        <f t="shared" si="0"/>
        <v>-4.2012927054482088</v>
      </c>
      <c r="AO31" s="163">
        <f t="shared" si="1"/>
        <v>20.551924473492296</v>
      </c>
    </row>
    <row r="32" spans="1:41" ht="15" customHeight="1" thickBot="1" x14ac:dyDescent="0.3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5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50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6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6">
        <v>974.62691629358301</v>
      </c>
      <c r="AI32" s="6">
        <v>983.21124999999995</v>
      </c>
      <c r="AJ32" s="135">
        <v>911.86</v>
      </c>
      <c r="AK32" s="136">
        <v>925.82</v>
      </c>
      <c r="AL32" s="6">
        <v>982.36339191394995</v>
      </c>
      <c r="AM32" s="158">
        <v>962.61392928059604</v>
      </c>
      <c r="AN32" s="161">
        <f t="shared" si="0"/>
        <v>-2.0104029523001472</v>
      </c>
      <c r="AO32" s="163">
        <f t="shared" si="1"/>
        <v>0.25985128278987141</v>
      </c>
    </row>
    <row r="33" spans="1:41" ht="15" customHeight="1" thickBot="1" x14ac:dyDescent="0.3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5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50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6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6">
        <v>1313.9897462220499</v>
      </c>
      <c r="AI33" s="6">
        <v>1329.69888888889</v>
      </c>
      <c r="AJ33" s="135">
        <v>1330.05</v>
      </c>
      <c r="AK33" s="136">
        <v>1308.04</v>
      </c>
      <c r="AL33" s="6">
        <v>1293.61264598553</v>
      </c>
      <c r="AM33" s="158">
        <v>1308.1983893824199</v>
      </c>
      <c r="AN33" s="161">
        <f t="shared" si="0"/>
        <v>1.1275201616306008</v>
      </c>
      <c r="AO33" s="163">
        <f t="shared" si="1"/>
        <v>5.3540310482373593E-2</v>
      </c>
    </row>
    <row r="34" spans="1:41" ht="15" customHeight="1" thickBot="1" x14ac:dyDescent="0.3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5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6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6">
        <v>1588.1044712862899</v>
      </c>
      <c r="AI34" s="6">
        <v>1619.3340000000001</v>
      </c>
      <c r="AJ34" s="135">
        <v>1642.75</v>
      </c>
      <c r="AK34" s="136">
        <v>1673.33</v>
      </c>
      <c r="AL34" s="6">
        <v>1650.5982905982908</v>
      </c>
      <c r="AM34" s="158">
        <v>1706.4814814814799</v>
      </c>
      <c r="AN34" s="161">
        <f t="shared" si="0"/>
        <v>3.3856324219827738</v>
      </c>
      <c r="AO34" s="163">
        <f t="shared" si="1"/>
        <v>1.2049515979729031</v>
      </c>
    </row>
    <row r="35" spans="1:41" ht="15" customHeight="1" thickBot="1" x14ac:dyDescent="0.3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5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6">
        <v>1439.2832995267099</v>
      </c>
      <c r="AC35" s="103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6">
        <v>1433.3333333333301</v>
      </c>
      <c r="AI35" s="6">
        <v>1474.0733333333301</v>
      </c>
      <c r="AJ35" s="135">
        <v>1440.48</v>
      </c>
      <c r="AK35" s="136">
        <v>1451.71</v>
      </c>
      <c r="AL35" s="6">
        <v>1482.5835279999999</v>
      </c>
      <c r="AM35" s="158">
        <v>1475.5952380952399</v>
      </c>
      <c r="AN35" s="161">
        <f t="shared" si="0"/>
        <v>-0.47135893342799878</v>
      </c>
      <c r="AO35" s="163">
        <f t="shared" si="1"/>
        <v>4.8126454712697502</v>
      </c>
    </row>
    <row r="36" spans="1:41" ht="15" customHeight="1" thickBot="1" x14ac:dyDescent="0.3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115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50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6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6">
        <v>869.97276228045473</v>
      </c>
      <c r="AI36" s="6">
        <v>852.41833333333318</v>
      </c>
      <c r="AJ36" s="135">
        <v>864.23</v>
      </c>
      <c r="AK36" s="136">
        <v>832.59</v>
      </c>
      <c r="AL36" s="6">
        <v>828.29004329004295</v>
      </c>
      <c r="AM36" s="158">
        <v>801.50727897951583</v>
      </c>
      <c r="AN36" s="161">
        <f t="shared" si="0"/>
        <v>-3.233500695498349</v>
      </c>
      <c r="AO36" s="163">
        <f t="shared" si="1"/>
        <v>-0.57337531667875585</v>
      </c>
    </row>
    <row r="37" spans="1:41" ht="15" customHeight="1" thickBot="1" x14ac:dyDescent="0.3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6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6">
        <v>589.62</v>
      </c>
      <c r="AI37" s="6">
        <v>566.66999999999996</v>
      </c>
      <c r="AJ37" s="136">
        <v>600</v>
      </c>
      <c r="AK37" s="136">
        <v>600</v>
      </c>
      <c r="AL37" s="6">
        <v>585.57894329999999</v>
      </c>
      <c r="AM37" s="158">
        <v>590.15248699999995</v>
      </c>
      <c r="AN37" s="161">
        <f t="shared" si="0"/>
        <v>0.78102939873930388</v>
      </c>
      <c r="AO37" s="163">
        <f t="shared" si="1"/>
        <v>-11.28770179745557</v>
      </c>
    </row>
    <row r="38" spans="1:41" ht="15" customHeight="1" thickBot="1" x14ac:dyDescent="0.3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50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6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6">
        <v>251.38888888888883</v>
      </c>
      <c r="AI38" s="6">
        <v>217.62666666666667</v>
      </c>
      <c r="AJ38" s="135">
        <v>247.69</v>
      </c>
      <c r="AK38" s="136">
        <v>249.7</v>
      </c>
      <c r="AL38" s="6">
        <v>273.88888888888886</v>
      </c>
      <c r="AM38" s="158">
        <v>255.75757575757572</v>
      </c>
      <c r="AN38" s="161">
        <f t="shared" si="0"/>
        <v>-6.6199520560575351</v>
      </c>
      <c r="AO38" s="163">
        <f t="shared" si="1"/>
        <v>9.6103896103896034</v>
      </c>
    </row>
    <row r="39" spans="1:41" ht="15" customHeight="1" thickBot="1" x14ac:dyDescent="0.3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50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6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6">
        <v>234.7222222222222</v>
      </c>
      <c r="AI39" s="6">
        <v>215.19</v>
      </c>
      <c r="AJ39" s="135">
        <v>271.64999999999998</v>
      </c>
      <c r="AK39" s="136">
        <v>263.89</v>
      </c>
      <c r="AL39" s="6">
        <v>247.22222222222223</v>
      </c>
      <c r="AM39" s="158">
        <v>260</v>
      </c>
      <c r="AN39" s="161">
        <f t="shared" si="0"/>
        <v>5.1685393258426942</v>
      </c>
      <c r="AO39" s="163">
        <f t="shared" si="1"/>
        <v>4.9999999999999867</v>
      </c>
    </row>
    <row r="40" spans="1:41" ht="15" customHeight="1" thickBot="1" x14ac:dyDescent="0.3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50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6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6">
        <v>394.444444444444</v>
      </c>
      <c r="AI40" s="6">
        <v>427.77749999999997</v>
      </c>
      <c r="AJ40" s="135">
        <v>431.11</v>
      </c>
      <c r="AK40" s="136">
        <v>400</v>
      </c>
      <c r="AL40" s="6">
        <v>405.5555555555556</v>
      </c>
      <c r="AM40" s="158">
        <v>393.93939393939399</v>
      </c>
      <c r="AN40" s="161">
        <f t="shared" si="0"/>
        <v>-2.8642590286425871</v>
      </c>
      <c r="AO40" s="163">
        <f t="shared" si="1"/>
        <v>-18.043121926617122</v>
      </c>
    </row>
    <row r="41" spans="1:41" ht="15" customHeight="1" thickBot="1" x14ac:dyDescent="0.3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5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50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6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6">
        <v>284.98794787587889</v>
      </c>
      <c r="AI41" s="6">
        <v>241.00166666666667</v>
      </c>
      <c r="AJ41" s="135">
        <v>246.67</v>
      </c>
      <c r="AK41" s="136">
        <v>220.31</v>
      </c>
      <c r="AL41" s="6">
        <v>229.10377149962997</v>
      </c>
      <c r="AM41" s="158">
        <v>229.95423570459596</v>
      </c>
      <c r="AN41" s="161">
        <f t="shared" si="0"/>
        <v>0.37121353323830442</v>
      </c>
      <c r="AO41" s="163">
        <f t="shared" si="1"/>
        <v>-11.627373730935355</v>
      </c>
    </row>
    <row r="42" spans="1:41" ht="15" customHeight="1" thickBot="1" x14ac:dyDescent="0.3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5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50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6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6">
        <v>246.11886300255182</v>
      </c>
      <c r="AI42" s="6">
        <v>249.99833333333331</v>
      </c>
      <c r="AJ42" s="135">
        <v>219.83</v>
      </c>
      <c r="AK42" s="136">
        <v>212.45</v>
      </c>
      <c r="AL42" s="6">
        <v>204.81104766749584</v>
      </c>
      <c r="AM42" s="158">
        <v>205.8178083784496</v>
      </c>
      <c r="AN42" s="161">
        <f t="shared" si="0"/>
        <v>0.49155586205886703</v>
      </c>
      <c r="AO42" s="163">
        <f t="shared" si="1"/>
        <v>-7.2211757801258392</v>
      </c>
    </row>
    <row r="43" spans="1:41" ht="15" customHeight="1" thickBot="1" x14ac:dyDescent="0.3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50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6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6">
        <v>545.45454545454538</v>
      </c>
      <c r="AI43" s="6">
        <v>561.20909090909095</v>
      </c>
      <c r="AJ43" s="135">
        <v>563.64</v>
      </c>
      <c r="AK43" s="136">
        <v>574.80999999999995</v>
      </c>
      <c r="AL43" s="6">
        <v>591.60839160839157</v>
      </c>
      <c r="AM43" s="158">
        <v>557.57575757575751</v>
      </c>
      <c r="AN43" s="161">
        <f t="shared" si="0"/>
        <v>-5.7525610717100131</v>
      </c>
      <c r="AO43" s="163">
        <f t="shared" si="1"/>
        <v>-3.989625335980751</v>
      </c>
    </row>
    <row r="44" spans="1:41" ht="15" customHeight="1" thickBot="1" x14ac:dyDescent="0.3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50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6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6">
        <v>750</v>
      </c>
      <c r="AI44" s="6">
        <v>762.857142857143</v>
      </c>
      <c r="AJ44" s="135">
        <v>741.67</v>
      </c>
      <c r="AK44" s="136">
        <v>758.33</v>
      </c>
      <c r="AL44" s="6">
        <v>733.33333333333337</v>
      </c>
      <c r="AM44" s="158">
        <v>742.85714285714289</v>
      </c>
      <c r="AN44" s="161">
        <f t="shared" si="0"/>
        <v>1.298701298701298</v>
      </c>
      <c r="AO44" s="163">
        <f t="shared" si="1"/>
        <v>5.9332824038706438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O44"/>
  <sheetViews>
    <sheetView workbookViewId="0">
      <pane xSplit="23" topLeftCell="AH1" activePane="topRight" state="frozen"/>
      <selection activeCell="AG21" sqref="AG21"/>
      <selection pane="topRight" activeCell="AG21" sqref="AG21"/>
    </sheetView>
  </sheetViews>
  <sheetFormatPr defaultRowHeight="15" customHeight="1" x14ac:dyDescent="0.25"/>
  <cols>
    <col min="1" max="1" width="34.7109375" customWidth="1"/>
    <col min="2" max="13" width="9.140625" style="4" customWidth="1"/>
    <col min="14" max="23" width="9.140625" customWidth="1"/>
    <col min="26" max="26" width="10.140625" customWidth="1"/>
    <col min="27" max="27" width="10.5703125" bestFit="1" customWidth="1"/>
    <col min="28" max="28" width="12.28515625" customWidth="1"/>
    <col min="29" max="29" width="12" customWidth="1"/>
    <col min="30" max="30" width="9.5703125" customWidth="1"/>
    <col min="31" max="31" width="11.5703125" customWidth="1"/>
    <col min="36" max="36" width="9.42578125" customWidth="1"/>
    <col min="37" max="37" width="9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117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50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6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6">
        <v>445</v>
      </c>
      <c r="AI2" s="6">
        <v>446.875</v>
      </c>
      <c r="AJ2" s="136">
        <v>430</v>
      </c>
      <c r="AK2" s="136">
        <v>430.58423099999999</v>
      </c>
      <c r="AL2" s="6">
        <v>433.33333333333297</v>
      </c>
      <c r="AM2" s="158">
        <v>430.142857142857</v>
      </c>
      <c r="AN2" s="161">
        <f>(AM2-AL2)/AL2*100</f>
        <v>-0.73626373626368757</v>
      </c>
      <c r="AO2" s="163">
        <f>(AM2-AA2)/AA2*100</f>
        <v>-18.113901775715906</v>
      </c>
    </row>
    <row r="3" spans="1:41" ht="15" customHeight="1" thickBot="1" x14ac:dyDescent="0.3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50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6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6">
        <v>40.75</v>
      </c>
      <c r="AI3" s="6">
        <v>40.799999999999997</v>
      </c>
      <c r="AJ3" s="135">
        <v>40.33</v>
      </c>
      <c r="AK3" s="136">
        <v>40.264531699999999</v>
      </c>
      <c r="AL3" s="6">
        <v>40.857314000000002</v>
      </c>
      <c r="AM3" s="158">
        <v>40</v>
      </c>
      <c r="AN3" s="161">
        <f t="shared" ref="AN3:AN44" si="0">(AM3-AL3)/AL3*100</f>
        <v>-2.0983121895874075</v>
      </c>
      <c r="AO3" s="163">
        <f t="shared" ref="AO3:AO44" si="1">(AM3-AA3)/AA3*100</f>
        <v>-19.101123595505616</v>
      </c>
    </row>
    <row r="4" spans="1:41" ht="15" customHeight="1" thickBot="1" x14ac:dyDescent="0.3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117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50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6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6">
        <v>394.53947368421098</v>
      </c>
      <c r="AI4" s="6">
        <v>362.34</v>
      </c>
      <c r="AJ4" s="135">
        <v>400.05</v>
      </c>
      <c r="AK4" s="135">
        <v>405.56</v>
      </c>
      <c r="AL4" s="6">
        <v>400.111239637555</v>
      </c>
      <c r="AM4" s="158">
        <v>421.04299209562367</v>
      </c>
      <c r="AN4" s="161">
        <f t="shared" si="0"/>
        <v>5.2314832437673893</v>
      </c>
      <c r="AO4" s="163">
        <f t="shared" si="1"/>
        <v>2.9354547044783055</v>
      </c>
    </row>
    <row r="5" spans="1:41" ht="15" customHeight="1" thickBot="1" x14ac:dyDescent="0.3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117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50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6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6">
        <v>394.851551956815</v>
      </c>
      <c r="AI5" s="6">
        <v>351.76266666666697</v>
      </c>
      <c r="AJ5" s="135">
        <v>357.54</v>
      </c>
      <c r="AK5" s="135">
        <v>358.83</v>
      </c>
      <c r="AL5" s="6">
        <v>354.73636013109706</v>
      </c>
      <c r="AM5" s="158">
        <v>378.05227354099537</v>
      </c>
      <c r="AN5" s="161">
        <f t="shared" si="0"/>
        <v>6.5727441645061822</v>
      </c>
      <c r="AO5" s="163">
        <f t="shared" si="1"/>
        <v>-8.7089680369755502</v>
      </c>
    </row>
    <row r="6" spans="1:41" ht="15" customHeight="1" thickBot="1" x14ac:dyDescent="0.3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117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50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6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6">
        <v>1236.31120425585</v>
      </c>
      <c r="AI6" s="6">
        <v>1195.52615384615</v>
      </c>
      <c r="AJ6" s="135">
        <v>1206.55</v>
      </c>
      <c r="AK6" s="135">
        <v>1234.1099999999999</v>
      </c>
      <c r="AL6" s="6">
        <v>1273.0824730824729</v>
      </c>
      <c r="AM6" s="158">
        <v>1276.67503436734</v>
      </c>
      <c r="AN6" s="161">
        <f t="shared" si="0"/>
        <v>0.28219391601304017</v>
      </c>
      <c r="AO6" s="163">
        <f t="shared" si="1"/>
        <v>21.58068740448952</v>
      </c>
    </row>
    <row r="7" spans="1:41" ht="15" customHeight="1" thickBot="1" x14ac:dyDescent="0.3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117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50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6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6">
        <v>1352.5935374149699</v>
      </c>
      <c r="AI7" s="6">
        <v>1398.5338461538499</v>
      </c>
      <c r="AJ7" s="135">
        <v>1415.02</v>
      </c>
      <c r="AK7" s="135">
        <v>1404.21</v>
      </c>
      <c r="AL7" s="6">
        <v>1431.7079681452151</v>
      </c>
      <c r="AM7" s="158">
        <v>1447.5834886361199</v>
      </c>
      <c r="AN7" s="161">
        <f t="shared" si="0"/>
        <v>1.1088518639364446</v>
      </c>
      <c r="AO7" s="163">
        <f t="shared" si="1"/>
        <v>6.3232823089031358</v>
      </c>
    </row>
    <row r="8" spans="1:41" ht="15" customHeight="1" thickBot="1" x14ac:dyDescent="0.3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117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50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6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6">
        <v>434.61538461538464</v>
      </c>
      <c r="AI8" s="6">
        <v>404.16666666666669</v>
      </c>
      <c r="AJ8" s="135">
        <v>441.67</v>
      </c>
      <c r="AK8" s="135">
        <v>427.27</v>
      </c>
      <c r="AL8" s="6">
        <v>429.16666666666669</v>
      </c>
      <c r="AM8" s="158">
        <v>431.81818181818181</v>
      </c>
      <c r="AN8" s="161">
        <f t="shared" si="0"/>
        <v>0.61782877316857343</v>
      </c>
      <c r="AO8" s="163">
        <f t="shared" si="1"/>
        <v>1.604278074866309</v>
      </c>
    </row>
    <row r="9" spans="1:41" ht="15" customHeight="1" thickBot="1" x14ac:dyDescent="0.3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50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6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6">
        <v>400</v>
      </c>
      <c r="AI9" s="6">
        <v>412.5</v>
      </c>
      <c r="AJ9" s="135">
        <v>441.67</v>
      </c>
      <c r="AK9" s="135">
        <v>398.45</v>
      </c>
      <c r="AL9" s="6">
        <v>400</v>
      </c>
      <c r="AM9" s="158">
        <v>400</v>
      </c>
      <c r="AN9" s="161">
        <f t="shared" si="0"/>
        <v>0</v>
      </c>
      <c r="AO9" s="163">
        <f t="shared" si="1"/>
        <v>-3.9451114922812023</v>
      </c>
    </row>
    <row r="10" spans="1:41" ht="15" customHeight="1" thickBot="1" x14ac:dyDescent="0.3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50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6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6">
        <v>421.32505175983442</v>
      </c>
      <c r="AI10" s="6">
        <v>429.92750000000001</v>
      </c>
      <c r="AJ10" s="136">
        <v>475</v>
      </c>
      <c r="AK10" s="136">
        <v>500</v>
      </c>
      <c r="AL10" s="6">
        <v>475.23809523809524</v>
      </c>
      <c r="AM10" s="158">
        <v>472.69841269841299</v>
      </c>
      <c r="AN10" s="161">
        <f t="shared" si="0"/>
        <v>-0.53440213760848876</v>
      </c>
      <c r="AO10" s="163">
        <f t="shared" si="1"/>
        <v>0.50440020396116148</v>
      </c>
    </row>
    <row r="11" spans="1:41" ht="15" customHeight="1" thickBot="1" x14ac:dyDescent="0.3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7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50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6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6">
        <v>1092.32711732711</v>
      </c>
      <c r="AI11" s="6">
        <v>1134.199090909091</v>
      </c>
      <c r="AJ11" s="135">
        <v>1236.99</v>
      </c>
      <c r="AK11" s="135">
        <v>1224.93</v>
      </c>
      <c r="AL11" s="6">
        <v>1228.71401781176</v>
      </c>
      <c r="AM11" s="158">
        <v>1233.7995337995301</v>
      </c>
      <c r="AN11" s="161">
        <f t="shared" si="0"/>
        <v>0.41388931143041846</v>
      </c>
      <c r="AO11" s="163">
        <f t="shared" si="1"/>
        <v>48.338493567501068</v>
      </c>
    </row>
    <row r="12" spans="1:41" ht="15" customHeight="1" thickBot="1" x14ac:dyDescent="0.3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7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50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6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6">
        <v>1147.95204795205</v>
      </c>
      <c r="AI12" s="6">
        <v>1204.07666666667</v>
      </c>
      <c r="AJ12" s="135">
        <v>1212.05</v>
      </c>
      <c r="AK12" s="136">
        <v>1255.96</v>
      </c>
      <c r="AL12" s="6">
        <v>1240.6566863088599</v>
      </c>
      <c r="AM12" s="158">
        <v>1253.2600732600699</v>
      </c>
      <c r="AN12" s="161">
        <f t="shared" si="0"/>
        <v>1.0158641863049971</v>
      </c>
      <c r="AO12" s="163">
        <f t="shared" si="1"/>
        <v>11.738484257558518</v>
      </c>
    </row>
    <row r="13" spans="1:41" ht="15" customHeight="1" thickBot="1" x14ac:dyDescent="0.3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6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6">
        <v>142.85714285714286</v>
      </c>
      <c r="AI13" s="6">
        <v>141.66666666666666</v>
      </c>
      <c r="AJ13" s="136">
        <v>138</v>
      </c>
      <c r="AK13" s="136">
        <v>140</v>
      </c>
      <c r="AL13" s="6">
        <v>150</v>
      </c>
      <c r="AM13" s="158">
        <v>152</v>
      </c>
      <c r="AN13" s="161">
        <f t="shared" si="0"/>
        <v>1.3333333333333335</v>
      </c>
      <c r="AO13" s="163">
        <f t="shared" si="1"/>
        <v>2.3569023569023568</v>
      </c>
    </row>
    <row r="14" spans="1:41" ht="15" customHeight="1" thickBot="1" x14ac:dyDescent="0.3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50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6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6">
        <v>178.125</v>
      </c>
      <c r="AI14" s="6">
        <v>176.25</v>
      </c>
      <c r="AJ14" s="135">
        <v>180.67</v>
      </c>
      <c r="AK14" s="135">
        <v>183.57</v>
      </c>
      <c r="AL14" s="6">
        <v>184.66666666666666</v>
      </c>
      <c r="AM14" s="158">
        <v>181.53846153846155</v>
      </c>
      <c r="AN14" s="161">
        <f t="shared" si="0"/>
        <v>-1.6939738961399515</v>
      </c>
      <c r="AO14" s="163">
        <f t="shared" si="1"/>
        <v>-2.2234497997515854</v>
      </c>
    </row>
    <row r="15" spans="1:41" ht="15" customHeight="1" thickBot="1" x14ac:dyDescent="0.3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117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50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6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6">
        <v>2200</v>
      </c>
      <c r="AI15" s="6">
        <v>2166.6666666666702</v>
      </c>
      <c r="AJ15" s="135">
        <v>1994.29</v>
      </c>
      <c r="AK15" s="135">
        <v>2016.67</v>
      </c>
      <c r="AL15" s="6">
        <v>2070</v>
      </c>
      <c r="AM15" s="158">
        <v>2107.5</v>
      </c>
      <c r="AN15" s="161">
        <f t="shared" si="0"/>
        <v>1.8115942028985508</v>
      </c>
      <c r="AO15" s="163">
        <f t="shared" si="1"/>
        <v>6.8317972350230409</v>
      </c>
    </row>
    <row r="16" spans="1:41" ht="15" customHeight="1" thickBot="1" x14ac:dyDescent="0.3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117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50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6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6">
        <v>240.78595553053756</v>
      </c>
      <c r="AI16" s="6">
        <v>259.02187500000002</v>
      </c>
      <c r="AJ16" s="135">
        <v>264.18</v>
      </c>
      <c r="AK16" s="135">
        <v>246.88</v>
      </c>
      <c r="AL16" s="6">
        <v>247.521929824561</v>
      </c>
      <c r="AM16" s="158">
        <v>270.03416278792218</v>
      </c>
      <c r="AN16" s="161">
        <f t="shared" si="0"/>
        <v>9.0950458326328665</v>
      </c>
      <c r="AO16" s="163">
        <f t="shared" si="1"/>
        <v>19.360757055659313</v>
      </c>
    </row>
    <row r="17" spans="1:41" ht="15" customHeight="1" thickBot="1" x14ac:dyDescent="0.3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117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50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6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6">
        <v>242.25545561894245</v>
      </c>
      <c r="AI17" s="6">
        <v>276.29000000000002</v>
      </c>
      <c r="AJ17" s="135">
        <v>275.51</v>
      </c>
      <c r="AK17" s="135">
        <v>250.49</v>
      </c>
      <c r="AL17" s="6">
        <v>251.490337081235</v>
      </c>
      <c r="AM17" s="158">
        <v>261.33233725338988</v>
      </c>
      <c r="AN17" s="161">
        <f t="shared" si="0"/>
        <v>3.9134705080043597</v>
      </c>
      <c r="AO17" s="163">
        <f t="shared" si="1"/>
        <v>6.2502395601922691</v>
      </c>
    </row>
    <row r="18" spans="1:41" ht="15" customHeight="1" thickBot="1" x14ac:dyDescent="0.3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117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6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6">
        <v>1089.5488001613228</v>
      </c>
      <c r="AI18" s="6">
        <v>1120.6615384615384</v>
      </c>
      <c r="AJ18" s="135">
        <v>1136.29</v>
      </c>
      <c r="AK18" s="135">
        <v>1117.6500000000001</v>
      </c>
      <c r="AL18" s="6">
        <v>1087.1823210682628</v>
      </c>
      <c r="AM18" s="158">
        <v>1065.7161803713529</v>
      </c>
      <c r="AN18" s="161">
        <f t="shared" si="0"/>
        <v>-1.9744747758423151</v>
      </c>
      <c r="AO18" s="163">
        <f t="shared" si="1"/>
        <v>-2.764584620836597</v>
      </c>
    </row>
    <row r="19" spans="1:41" ht="15" customHeight="1" thickBot="1" x14ac:dyDescent="0.3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117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50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6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6">
        <v>1857.89141414141</v>
      </c>
      <c r="AI19" s="6">
        <v>1878.2821428571399</v>
      </c>
      <c r="AJ19" s="135">
        <v>1800.51</v>
      </c>
      <c r="AK19" s="135">
        <v>1834.12</v>
      </c>
      <c r="AL19" s="6">
        <v>1819.13364413364</v>
      </c>
      <c r="AM19" s="158">
        <v>1767.5140421108199</v>
      </c>
      <c r="AN19" s="161">
        <f t="shared" si="0"/>
        <v>-2.8375926193923968</v>
      </c>
      <c r="AO19" s="163">
        <f t="shared" si="1"/>
        <v>-11.946504228792461</v>
      </c>
    </row>
    <row r="20" spans="1:41" ht="15" customHeight="1" thickBot="1" x14ac:dyDescent="0.3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117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50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6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6">
        <v>348.03338737765</v>
      </c>
      <c r="AI20" s="6">
        <v>311.66624999999999</v>
      </c>
      <c r="AJ20" s="135">
        <v>283.32</v>
      </c>
      <c r="AK20" s="135">
        <v>299.95999999999998</v>
      </c>
      <c r="AL20" s="6">
        <v>300.01472965407402</v>
      </c>
      <c r="AM20" s="158">
        <v>345.06885178313701</v>
      </c>
      <c r="AN20" s="161">
        <f t="shared" si="0"/>
        <v>15.017303377408084</v>
      </c>
      <c r="AO20" s="163">
        <f t="shared" si="1"/>
        <v>-3.1800099751688813</v>
      </c>
    </row>
    <row r="21" spans="1:41" ht="15" customHeight="1" thickBot="1" x14ac:dyDescent="0.3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117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6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6">
        <v>517.54385964912285</v>
      </c>
      <c r="AI21" s="6">
        <v>517.64250000000004</v>
      </c>
      <c r="AJ21" s="135">
        <v>554.71</v>
      </c>
      <c r="AK21" s="135">
        <v>579.66</v>
      </c>
      <c r="AL21" s="6">
        <v>549.71804511278197</v>
      </c>
      <c r="AM21" s="158">
        <v>530.89661654135296</v>
      </c>
      <c r="AN21" s="161">
        <f t="shared" si="0"/>
        <v>-3.4238331338691168</v>
      </c>
      <c r="AO21" s="163">
        <f t="shared" si="1"/>
        <v>-1.0954725150057869</v>
      </c>
    </row>
    <row r="22" spans="1:41" ht="15" customHeight="1" thickBot="1" x14ac:dyDescent="0.3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117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50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6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6">
        <v>433.72665618497587</v>
      </c>
      <c r="AI22" s="6">
        <v>437.77769230769201</v>
      </c>
      <c r="AJ22" s="135">
        <v>455.29</v>
      </c>
      <c r="AK22" s="135">
        <v>484.27</v>
      </c>
      <c r="AL22" s="6">
        <v>463.75754000000001</v>
      </c>
      <c r="AM22" s="158">
        <v>457.81600042469603</v>
      </c>
      <c r="AN22" s="161">
        <f t="shared" si="0"/>
        <v>-1.2811736872901252</v>
      </c>
      <c r="AO22" s="163">
        <f t="shared" si="1"/>
        <v>6.7839172109095864</v>
      </c>
    </row>
    <row r="23" spans="1:41" ht="15" customHeight="1" thickBot="1" x14ac:dyDescent="0.3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117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50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6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6">
        <v>497.63975155279502</v>
      </c>
      <c r="AI23" s="6">
        <v>498.504444444444</v>
      </c>
      <c r="AJ23" s="135">
        <v>502.82</v>
      </c>
      <c r="AK23" s="135">
        <v>530.95000000000005</v>
      </c>
      <c r="AL23" s="6">
        <v>481.70995670995671</v>
      </c>
      <c r="AM23" s="158">
        <v>480.38095238095201</v>
      </c>
      <c r="AN23" s="161">
        <f t="shared" si="0"/>
        <v>-0.27589305773991157</v>
      </c>
      <c r="AO23" s="163">
        <f t="shared" si="1"/>
        <v>1.5317915006826226</v>
      </c>
    </row>
    <row r="24" spans="1:41" ht="15" customHeight="1" thickBot="1" x14ac:dyDescent="0.3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117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50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6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6">
        <v>558.81892230576443</v>
      </c>
      <c r="AI24" s="6">
        <v>559.21124999999995</v>
      </c>
      <c r="AJ24" s="135">
        <v>592.57000000000005</v>
      </c>
      <c r="AK24" s="136">
        <v>595.5</v>
      </c>
      <c r="AL24" s="6">
        <v>602.76584317937716</v>
      </c>
      <c r="AM24" s="158">
        <v>577.59732664995829</v>
      </c>
      <c r="AN24" s="161">
        <f t="shared" si="0"/>
        <v>-4.175504769258958</v>
      </c>
      <c r="AO24" s="163">
        <f t="shared" si="1"/>
        <v>12.109247035796448</v>
      </c>
    </row>
    <row r="25" spans="1:41" ht="15" customHeight="1" thickBot="1" x14ac:dyDescent="0.3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117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50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6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6">
        <v>311.88811188811201</v>
      </c>
      <c r="AI25" s="6">
        <v>354.02071428571401</v>
      </c>
      <c r="AJ25" s="135">
        <v>362.09</v>
      </c>
      <c r="AK25" s="135">
        <v>376.68</v>
      </c>
      <c r="AL25" s="6">
        <v>348.83979547023</v>
      </c>
      <c r="AM25" s="158">
        <v>400.130809206896</v>
      </c>
      <c r="AN25" s="161">
        <f t="shared" si="0"/>
        <v>14.70331493215291</v>
      </c>
      <c r="AO25" s="163">
        <f t="shared" si="1"/>
        <v>0.22669753296289419</v>
      </c>
    </row>
    <row r="26" spans="1:41" ht="15" customHeight="1" thickBot="1" x14ac:dyDescent="0.3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117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50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6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6">
        <v>282.28448275862098</v>
      </c>
      <c r="AI26" s="6">
        <v>329.44866666666701</v>
      </c>
      <c r="AJ26" s="135">
        <v>393.79</v>
      </c>
      <c r="AK26" s="135">
        <v>402.72</v>
      </c>
      <c r="AL26" s="6">
        <v>428.45352233745098</v>
      </c>
      <c r="AM26" s="158">
        <v>421.39456335884898</v>
      </c>
      <c r="AN26" s="161">
        <f t="shared" si="0"/>
        <v>-1.6475436915751016</v>
      </c>
      <c r="AO26" s="163">
        <f t="shared" si="1"/>
        <v>36.150540264472902</v>
      </c>
    </row>
    <row r="27" spans="1:41" ht="15" customHeight="1" thickBot="1" x14ac:dyDescent="0.3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7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50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6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6">
        <v>1389.1032350739499</v>
      </c>
      <c r="AI27" s="6">
        <v>1403.3681818181799</v>
      </c>
      <c r="AJ27" s="135">
        <v>1549.99</v>
      </c>
      <c r="AK27" s="135">
        <v>1554.06</v>
      </c>
      <c r="AL27" s="6">
        <v>1497.0396825396799</v>
      </c>
      <c r="AM27" s="158">
        <v>1454.66684387737</v>
      </c>
      <c r="AN27" s="161">
        <f t="shared" si="0"/>
        <v>-2.8304419152353928</v>
      </c>
      <c r="AO27" s="163">
        <f t="shared" si="1"/>
        <v>3.8463660597129889</v>
      </c>
    </row>
    <row r="28" spans="1:41" ht="15" customHeight="1" thickBot="1" x14ac:dyDescent="0.3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7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50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6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6">
        <v>950.38145432882004</v>
      </c>
      <c r="AI28" s="6">
        <v>1012.87545454545</v>
      </c>
      <c r="AJ28" s="135">
        <v>1286.8699999999999</v>
      </c>
      <c r="AK28" s="135">
        <v>1277.76</v>
      </c>
      <c r="AL28" s="6">
        <v>1220.0769848796201</v>
      </c>
      <c r="AM28" s="158">
        <v>1205.3465411699699</v>
      </c>
      <c r="AN28" s="161">
        <f t="shared" si="0"/>
        <v>-1.2073372329946546</v>
      </c>
      <c r="AO28" s="163">
        <f t="shared" si="1"/>
        <v>13.285407747690936</v>
      </c>
    </row>
    <row r="29" spans="1:41" ht="15" customHeight="1" thickBot="1" x14ac:dyDescent="0.3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7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6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6">
        <v>360</v>
      </c>
      <c r="AI29" s="6">
        <v>376.88333333333298</v>
      </c>
      <c r="AJ29" s="135">
        <v>329.17</v>
      </c>
      <c r="AK29" s="135">
        <v>326.25</v>
      </c>
      <c r="AL29" s="6">
        <v>312.63721900000002</v>
      </c>
      <c r="AM29" s="158">
        <v>315.17287906898298</v>
      </c>
      <c r="AN29" s="161">
        <f t="shared" si="0"/>
        <v>0.81105508713694241</v>
      </c>
      <c r="AO29" s="163">
        <f t="shared" si="1"/>
        <v>-10.096679290489325</v>
      </c>
    </row>
    <row r="30" spans="1:41" ht="15" customHeight="1" thickBot="1" x14ac:dyDescent="0.3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7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50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6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6">
        <v>197.26327312534212</v>
      </c>
      <c r="AI30" s="6">
        <v>203.24333333333328</v>
      </c>
      <c r="AJ30" s="135">
        <v>251.69</v>
      </c>
      <c r="AK30" s="135">
        <v>219.75</v>
      </c>
      <c r="AL30" s="6">
        <v>226.303426103628</v>
      </c>
      <c r="AM30" s="158">
        <v>221.92924512800286</v>
      </c>
      <c r="AN30" s="161">
        <f t="shared" si="0"/>
        <v>-1.9328832315698696</v>
      </c>
      <c r="AO30" s="163">
        <f t="shared" si="1"/>
        <v>0.58787977306208627</v>
      </c>
    </row>
    <row r="31" spans="1:41" ht="15" customHeight="1" thickBot="1" x14ac:dyDescent="0.3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50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6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6">
        <v>1208.8554909143099</v>
      </c>
      <c r="AI31" s="6">
        <v>1183.3466666666666</v>
      </c>
      <c r="AJ31" s="135">
        <v>1259.3</v>
      </c>
      <c r="AK31" s="135">
        <v>1220.27</v>
      </c>
      <c r="AL31" s="6">
        <v>1258.2329435270599</v>
      </c>
      <c r="AM31" s="158">
        <v>1239.4204280567917</v>
      </c>
      <c r="AN31" s="161">
        <f t="shared" si="0"/>
        <v>-1.4951536253321438</v>
      </c>
      <c r="AO31" s="163">
        <f t="shared" si="1"/>
        <v>0.49915214653912487</v>
      </c>
    </row>
    <row r="32" spans="1:41" ht="15" customHeight="1" thickBot="1" x14ac:dyDescent="0.3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7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50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6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6">
        <v>1076.33831310301</v>
      </c>
      <c r="AI32" s="6">
        <v>1029.71928571428</v>
      </c>
      <c r="AJ32" s="135">
        <v>961.49</v>
      </c>
      <c r="AK32" s="135">
        <v>1003.47</v>
      </c>
      <c r="AL32" s="6">
        <v>1043.1886200139099</v>
      </c>
      <c r="AM32" s="158">
        <v>987.86284165931897</v>
      </c>
      <c r="AN32" s="161">
        <f t="shared" si="0"/>
        <v>-5.3035258718459994</v>
      </c>
      <c r="AO32" s="163">
        <f t="shared" si="1"/>
        <v>-4.5198826266652032</v>
      </c>
    </row>
    <row r="33" spans="1:41" ht="15" customHeight="1" thickBot="1" x14ac:dyDescent="0.3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7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50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6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6">
        <v>1278.3364103217</v>
      </c>
      <c r="AI33" s="6">
        <v>1251.302857142857</v>
      </c>
      <c r="AJ33" s="135">
        <v>1298.24</v>
      </c>
      <c r="AK33" s="135">
        <v>1300.3900000000001</v>
      </c>
      <c r="AL33" s="6">
        <v>1332.25371120108</v>
      </c>
      <c r="AM33" s="158">
        <v>1318.7166634535099</v>
      </c>
      <c r="AN33" s="161">
        <f t="shared" si="0"/>
        <v>-1.0161013351853172</v>
      </c>
      <c r="AO33" s="163">
        <f t="shared" si="1"/>
        <v>-6.5445056858334798</v>
      </c>
    </row>
    <row r="34" spans="1:41" ht="15" customHeight="1" thickBot="1" x14ac:dyDescent="0.3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7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50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6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6">
        <v>1883.51785902712</v>
      </c>
      <c r="AI34" s="6">
        <v>1912.4166666666699</v>
      </c>
      <c r="AJ34" s="135">
        <v>1999.28</v>
      </c>
      <c r="AK34" s="135">
        <v>1952.45</v>
      </c>
      <c r="AL34" s="6">
        <v>1977.10742416625</v>
      </c>
      <c r="AM34" s="158">
        <v>1957.30056980057</v>
      </c>
      <c r="AN34" s="161">
        <f t="shared" si="0"/>
        <v>-1.0018097207860417</v>
      </c>
      <c r="AO34" s="163">
        <f t="shared" si="1"/>
        <v>-2.8151488867462882</v>
      </c>
    </row>
    <row r="35" spans="1:41" ht="15" customHeight="1" thickBot="1" x14ac:dyDescent="0.3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6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6">
        <v>1688.48513282011</v>
      </c>
      <c r="AI35" s="6">
        <v>1643.66285714286</v>
      </c>
      <c r="AJ35" s="135">
        <v>1617.89</v>
      </c>
      <c r="AK35" s="135">
        <v>1585.48</v>
      </c>
      <c r="AL35" s="6">
        <v>1588.0910915393699</v>
      </c>
      <c r="AM35" s="158">
        <v>1536.5875503806501</v>
      </c>
      <c r="AN35" s="161">
        <f t="shared" si="0"/>
        <v>-3.2431100100685262</v>
      </c>
      <c r="AO35" s="163">
        <f t="shared" si="1"/>
        <v>-8.497680075443709</v>
      </c>
    </row>
    <row r="36" spans="1:41" ht="15" customHeight="1" thickBot="1" x14ac:dyDescent="0.3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7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50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6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6">
        <v>952.09656084656103</v>
      </c>
      <c r="AI36" s="6">
        <v>918.20538461538479</v>
      </c>
      <c r="AJ36" s="135">
        <v>958.88</v>
      </c>
      <c r="AK36" s="135">
        <v>971.72</v>
      </c>
      <c r="AL36" s="6">
        <v>945.30632765926896</v>
      </c>
      <c r="AM36" s="158">
        <v>939.62382932971195</v>
      </c>
      <c r="AN36" s="161">
        <f t="shared" si="0"/>
        <v>-0.60112771524843056</v>
      </c>
      <c r="AO36" s="163">
        <f t="shared" si="1"/>
        <v>-5.1402452613229874</v>
      </c>
    </row>
    <row r="37" spans="1:41" ht="15" customHeight="1" thickBot="1" x14ac:dyDescent="0.3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6">
        <v>533.33333333333337</v>
      </c>
      <c r="AC37" s="22">
        <v>540.72945179999999</v>
      </c>
      <c r="AD37" s="118">
        <v>545.05528741440003</v>
      </c>
      <c r="AE37" s="6">
        <v>566.66666666666697</v>
      </c>
      <c r="AF37" s="6">
        <v>496.66666666666703</v>
      </c>
      <c r="AG37" s="17">
        <v>503.33</v>
      </c>
      <c r="AH37" s="6">
        <v>466.66666666666669</v>
      </c>
      <c r="AI37" s="6">
        <v>466.67</v>
      </c>
      <c r="AJ37" s="135">
        <v>466.67</v>
      </c>
      <c r="AK37" s="135">
        <v>466.67</v>
      </c>
      <c r="AL37" s="6">
        <v>437.5</v>
      </c>
      <c r="AM37" s="158">
        <v>450.26185299999997</v>
      </c>
      <c r="AN37" s="161">
        <f t="shared" si="0"/>
        <v>2.9169949714285655</v>
      </c>
      <c r="AO37" s="163">
        <f t="shared" si="1"/>
        <v>-15.57590256250001</v>
      </c>
    </row>
    <row r="38" spans="1:41" ht="15" customHeight="1" thickBot="1" x14ac:dyDescent="0.3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50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6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6">
        <v>281.95785321291402</v>
      </c>
      <c r="AI38" s="6">
        <v>219.63916666666699</v>
      </c>
      <c r="AJ38" s="135">
        <v>260.19</v>
      </c>
      <c r="AK38" s="135">
        <v>269.39</v>
      </c>
      <c r="AL38" s="6">
        <v>285.16403187455813</v>
      </c>
      <c r="AM38" s="158">
        <v>292.49232548827689</v>
      </c>
      <c r="AN38" s="161">
        <f t="shared" si="0"/>
        <v>2.5698520130836231</v>
      </c>
      <c r="AO38" s="163">
        <f t="shared" si="1"/>
        <v>-2.5378306113305711</v>
      </c>
    </row>
    <row r="39" spans="1:41" ht="15" customHeight="1" thickBot="1" x14ac:dyDescent="0.3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50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6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6">
        <v>276.92487629329736</v>
      </c>
      <c r="AI39" s="6">
        <v>200.96133333333299</v>
      </c>
      <c r="AJ39" s="135">
        <v>257.49</v>
      </c>
      <c r="AK39" s="135">
        <v>277.57</v>
      </c>
      <c r="AL39" s="6">
        <v>295.61700108258816</v>
      </c>
      <c r="AM39" s="158">
        <v>310.33685863009202</v>
      </c>
      <c r="AN39" s="161">
        <f t="shared" si="0"/>
        <v>4.9793677270244325</v>
      </c>
      <c r="AO39" s="163">
        <f t="shared" si="1"/>
        <v>-11.282576558094565</v>
      </c>
    </row>
    <row r="40" spans="1:41" ht="15" customHeight="1" thickBot="1" x14ac:dyDescent="0.3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50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6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6">
        <v>533.33333333333303</v>
      </c>
      <c r="AI40" s="6">
        <v>535.45294117647097</v>
      </c>
      <c r="AJ40" s="136">
        <v>480.53742299999999</v>
      </c>
      <c r="AK40" s="135">
        <v>462.86</v>
      </c>
      <c r="AL40" s="6">
        <v>428.88888888888886</v>
      </c>
      <c r="AM40" s="158">
        <v>429.04761904761898</v>
      </c>
      <c r="AN40" s="161">
        <f t="shared" si="0"/>
        <v>3.7009622501842074E-2</v>
      </c>
      <c r="AO40" s="163">
        <f t="shared" si="1"/>
        <v>-10.199335548172771</v>
      </c>
    </row>
    <row r="41" spans="1:41" ht="15" customHeight="1" thickBot="1" x14ac:dyDescent="0.3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7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50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6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6">
        <v>204.26386212390301</v>
      </c>
      <c r="AI41" s="6">
        <v>217.04352941176501</v>
      </c>
      <c r="AJ41" s="135">
        <v>247.44</v>
      </c>
      <c r="AK41" s="135">
        <v>206.37</v>
      </c>
      <c r="AL41" s="6">
        <v>237.996860070439</v>
      </c>
      <c r="AM41" s="158">
        <v>209.57324890590812</v>
      </c>
      <c r="AN41" s="161">
        <f t="shared" si="0"/>
        <v>-11.942851328424441</v>
      </c>
      <c r="AO41" s="163">
        <f t="shared" si="1"/>
        <v>9.5912368352409576</v>
      </c>
    </row>
    <row r="42" spans="1:41" ht="15" customHeight="1" thickBot="1" x14ac:dyDescent="0.3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7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50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6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6">
        <v>195.19951281669108</v>
      </c>
      <c r="AI42" s="6">
        <v>206.65909090909091</v>
      </c>
      <c r="AJ42" s="135">
        <v>196.48</v>
      </c>
      <c r="AK42" s="135">
        <v>194.41</v>
      </c>
      <c r="AL42" s="6">
        <v>208.937615986645</v>
      </c>
      <c r="AM42" s="158">
        <v>195.53930263312412</v>
      </c>
      <c r="AN42" s="161">
        <f t="shared" si="0"/>
        <v>-6.4125903276206984</v>
      </c>
      <c r="AO42" s="163">
        <f t="shared" si="1"/>
        <v>6.2243107169845828</v>
      </c>
    </row>
    <row r="43" spans="1:41" ht="15" customHeight="1" thickBot="1" x14ac:dyDescent="0.3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50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6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6">
        <v>497.61904761904799</v>
      </c>
      <c r="AI43" s="6">
        <v>499.66769230769199</v>
      </c>
      <c r="AJ43" s="135">
        <v>503.08</v>
      </c>
      <c r="AK43" s="135">
        <v>521.11</v>
      </c>
      <c r="AL43" s="6">
        <v>516.42399267399298</v>
      </c>
      <c r="AM43" s="158">
        <v>517.69230769230796</v>
      </c>
      <c r="AN43" s="161">
        <f t="shared" si="0"/>
        <v>0.24559568035322446</v>
      </c>
      <c r="AO43" s="163">
        <f t="shared" si="1"/>
        <v>-1.2874837027378907</v>
      </c>
    </row>
    <row r="44" spans="1:41" ht="15" customHeight="1" thickBot="1" x14ac:dyDescent="0.3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50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6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6">
        <v>721.11111111111109</v>
      </c>
      <c r="AI44" s="6">
        <v>730</v>
      </c>
      <c r="AJ44" s="135">
        <v>747.14</v>
      </c>
      <c r="AK44" s="135">
        <v>752.86</v>
      </c>
      <c r="AL44" s="6">
        <v>742.857142857143</v>
      </c>
      <c r="AM44" s="158">
        <v>746.42857142857099</v>
      </c>
      <c r="AN44" s="161">
        <f t="shared" si="0"/>
        <v>0.48076923076915196</v>
      </c>
      <c r="AO44" s="163">
        <f t="shared" si="1"/>
        <v>3.311913000494255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O44"/>
  <sheetViews>
    <sheetView workbookViewId="0">
      <pane xSplit="23" topLeftCell="AK1" activePane="topRight" state="frozen"/>
      <selection activeCell="AG21" sqref="AG21"/>
      <selection pane="topRight" activeCell="AG21" sqref="AG21"/>
    </sheetView>
  </sheetViews>
  <sheetFormatPr defaultRowHeight="15" x14ac:dyDescent="0.25"/>
  <cols>
    <col min="1" max="1" width="33.140625" customWidth="1"/>
    <col min="2" max="13" width="9.140625" style="4" customWidth="1"/>
    <col min="14" max="23" width="9.140625" customWidth="1"/>
    <col min="24" max="24" width="10.28515625" customWidth="1"/>
    <col min="25" max="25" width="12.140625" customWidth="1"/>
    <col min="26" max="26" width="11.5703125" bestFit="1" customWidth="1"/>
    <col min="28" max="28" width="13.5703125" customWidth="1"/>
    <col min="29" max="29" width="11.42578125" customWidth="1"/>
    <col min="30" max="30" width="11.5703125" customWidth="1"/>
    <col min="31" max="31" width="8.140625" customWidth="1"/>
    <col min="37" max="37" width="10.140625" customWidth="1"/>
    <col min="40" max="40" width="10.7109375" customWidth="1"/>
    <col min="41" max="41" width="10.5703125" customWidth="1"/>
  </cols>
  <sheetData>
    <row r="1" spans="1:41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7">
        <v>43862</v>
      </c>
      <c r="AN1" s="162" t="s">
        <v>135</v>
      </c>
      <c r="AO1" s="162" t="s">
        <v>134</v>
      </c>
    </row>
    <row r="2" spans="1:41" ht="15" customHeight="1" thickBot="1" x14ac:dyDescent="0.3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119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50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6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6">
        <v>462.17391304347802</v>
      </c>
      <c r="AI2" s="6">
        <v>459.4736842105263</v>
      </c>
      <c r="AJ2" s="136">
        <v>420</v>
      </c>
      <c r="AK2" s="135">
        <v>438.82</v>
      </c>
      <c r="AL2" s="6">
        <v>439.75656400000003</v>
      </c>
      <c r="AM2" s="158">
        <v>424.16666666666703</v>
      </c>
      <c r="AN2" s="161">
        <f>(AM2-AL2)/AL2*100</f>
        <v>-3.54511987075945</v>
      </c>
      <c r="AO2" s="163">
        <f>(AM2-AA2)/AA2*100</f>
        <v>-7.6943005181346349</v>
      </c>
    </row>
    <row r="3" spans="1:41" ht="15" customHeight="1" thickBot="1" x14ac:dyDescent="0.3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50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6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6">
        <v>39.318181818181799</v>
      </c>
      <c r="AI3" s="6">
        <v>39.736842105263158</v>
      </c>
      <c r="AJ3" s="136">
        <v>47.8</v>
      </c>
      <c r="AK3" s="135">
        <v>49.71</v>
      </c>
      <c r="AL3" s="6">
        <v>49.765000000000001</v>
      </c>
      <c r="AM3" s="158">
        <v>40.799999999999997</v>
      </c>
      <c r="AN3" s="161">
        <f t="shared" ref="AN3:AN44" si="0">(AM3-AL3)/AL3*100</f>
        <v>-18.01466894403698</v>
      </c>
      <c r="AO3" s="163">
        <f t="shared" ref="AO3:AO44" si="1">(AM3-AA3)/AA3*100</f>
        <v>-9.5248152059134306</v>
      </c>
    </row>
    <row r="4" spans="1:41" ht="15" customHeight="1" thickBot="1" x14ac:dyDescent="0.3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119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50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6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6">
        <v>397.85858585858603</v>
      </c>
      <c r="AI4" s="6">
        <v>356.66800000000001</v>
      </c>
      <c r="AJ4" s="135">
        <v>362.02</v>
      </c>
      <c r="AK4" s="135">
        <v>344.44</v>
      </c>
      <c r="AL4" s="6">
        <v>348.0662078007212</v>
      </c>
      <c r="AM4" s="158">
        <v>362.00404040404044</v>
      </c>
      <c r="AN4" s="161">
        <f t="shared" si="0"/>
        <v>4.0043624721245799</v>
      </c>
      <c r="AO4" s="163">
        <f t="shared" si="1"/>
        <v>-16.221922077922063</v>
      </c>
    </row>
    <row r="5" spans="1:41" ht="15" customHeight="1" thickBot="1" x14ac:dyDescent="0.3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50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6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6">
        <v>298.49494949494999</v>
      </c>
      <c r="AI5" s="6">
        <v>336.66600000000005</v>
      </c>
      <c r="AJ5" s="135">
        <v>284.48</v>
      </c>
      <c r="AK5" s="135">
        <v>269.44</v>
      </c>
      <c r="AL5" s="6">
        <v>279.08249158249168</v>
      </c>
      <c r="AM5" s="158">
        <v>285.81176470588201</v>
      </c>
      <c r="AN5" s="161">
        <f t="shared" si="0"/>
        <v>2.4112129303537047</v>
      </c>
      <c r="AO5" s="163">
        <f t="shared" si="1"/>
        <v>-24.604208573141101</v>
      </c>
    </row>
    <row r="6" spans="1:41" ht="15" customHeight="1" thickBot="1" x14ac:dyDescent="0.3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9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50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6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6">
        <v>1035.5992598552104</v>
      </c>
      <c r="AI6" s="6">
        <v>1045.50529411765</v>
      </c>
      <c r="AJ6" s="135">
        <v>1442.92</v>
      </c>
      <c r="AK6" s="135">
        <v>1446.67</v>
      </c>
      <c r="AL6" s="6">
        <v>1447.30326267946</v>
      </c>
      <c r="AM6" s="158">
        <v>1390.35143997719</v>
      </c>
      <c r="AN6" s="161">
        <f t="shared" si="0"/>
        <v>-3.9350303540967912</v>
      </c>
      <c r="AO6" s="163">
        <f t="shared" si="1"/>
        <v>29.186137492750184</v>
      </c>
    </row>
    <row r="7" spans="1:41" ht="15" customHeight="1" thickBot="1" x14ac:dyDescent="0.3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9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50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6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6">
        <v>1338.7390848609</v>
      </c>
      <c r="AI7" s="6">
        <v>1344.9483333333333</v>
      </c>
      <c r="AJ7" s="135">
        <v>1264.53</v>
      </c>
      <c r="AK7" s="135">
        <v>1258.05</v>
      </c>
      <c r="AL7" s="6">
        <v>1196.0221734892787</v>
      </c>
      <c r="AM7" s="158">
        <v>1225.25873507298</v>
      </c>
      <c r="AN7" s="161">
        <f t="shared" si="0"/>
        <v>2.4444832405077013</v>
      </c>
      <c r="AO7" s="163">
        <f t="shared" si="1"/>
        <v>-10.815926250476677</v>
      </c>
    </row>
    <row r="8" spans="1:41" ht="15" customHeight="1" thickBot="1" x14ac:dyDescent="0.3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119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50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6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6">
        <v>352.27272727272725</v>
      </c>
      <c r="AI8" s="6">
        <v>355.55555555555554</v>
      </c>
      <c r="AJ8" s="136">
        <v>358.7</v>
      </c>
      <c r="AK8" s="135">
        <v>356.25</v>
      </c>
      <c r="AL8" s="6">
        <v>361.53846153846155</v>
      </c>
      <c r="AM8" s="158">
        <v>350.92592592592592</v>
      </c>
      <c r="AN8" s="161">
        <f t="shared" si="0"/>
        <v>-2.9353821907013424</v>
      </c>
      <c r="AO8" s="163">
        <f t="shared" si="1"/>
        <v>0.98587796429522989</v>
      </c>
    </row>
    <row r="9" spans="1:41" ht="15" customHeight="1" thickBot="1" x14ac:dyDescent="0.3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119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50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6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6">
        <v>315.21739130434781</v>
      </c>
      <c r="AI9" s="6">
        <v>310</v>
      </c>
      <c r="AJ9" s="136">
        <v>327.08</v>
      </c>
      <c r="AK9" s="135">
        <v>318.75</v>
      </c>
      <c r="AL9" s="6">
        <v>320.83333333333331</v>
      </c>
      <c r="AM9" s="158">
        <v>315.2</v>
      </c>
      <c r="AN9" s="161">
        <f t="shared" si="0"/>
        <v>-1.7558441558441538</v>
      </c>
      <c r="AO9" s="163">
        <f t="shared" si="1"/>
        <v>4.2393700787401443</v>
      </c>
    </row>
    <row r="10" spans="1:41" ht="15" customHeight="1" thickBot="1" x14ac:dyDescent="0.3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50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6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6">
        <v>319.21028466483</v>
      </c>
      <c r="AI10" s="6">
        <v>288.63923076923101</v>
      </c>
      <c r="AJ10" s="136">
        <v>289.23</v>
      </c>
      <c r="AK10" s="135">
        <v>276.82</v>
      </c>
      <c r="AL10" s="6">
        <v>279.135642135642</v>
      </c>
      <c r="AM10" s="158">
        <v>271.885521885522</v>
      </c>
      <c r="AN10" s="161">
        <f t="shared" si="0"/>
        <v>-2.5973466500551412</v>
      </c>
      <c r="AO10" s="163">
        <f t="shared" si="1"/>
        <v>-14.539856543510499</v>
      </c>
    </row>
    <row r="11" spans="1:41" ht="15" customHeight="1" thickBot="1" x14ac:dyDescent="0.3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119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50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6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6">
        <v>950</v>
      </c>
      <c r="AI11" s="6">
        <v>907.40666666666698</v>
      </c>
      <c r="AJ11" s="136">
        <v>1100</v>
      </c>
      <c r="AK11" s="135">
        <v>1087.4100000000001</v>
      </c>
      <c r="AL11" s="6">
        <v>1025</v>
      </c>
      <c r="AM11" s="158">
        <v>1033.3333333333301</v>
      </c>
      <c r="AN11" s="161">
        <f t="shared" si="0"/>
        <v>0.81300813008098294</v>
      </c>
      <c r="AO11" s="163">
        <f t="shared" si="1"/>
        <v>-3.1250000000003122</v>
      </c>
    </row>
    <row r="12" spans="1:41" ht="15" customHeight="1" thickBot="1" x14ac:dyDescent="0.3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119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50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6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6">
        <v>1175</v>
      </c>
      <c r="AI12" s="6">
        <v>1173.3333333333301</v>
      </c>
      <c r="AJ12" s="136">
        <v>1150</v>
      </c>
      <c r="AK12" s="136">
        <v>1173.33</v>
      </c>
      <c r="AL12" s="6">
        <v>1207.7777777777801</v>
      </c>
      <c r="AM12" s="158">
        <v>1210</v>
      </c>
      <c r="AN12" s="161">
        <f t="shared" si="0"/>
        <v>0.18399264029419543</v>
      </c>
      <c r="AO12" s="163">
        <f t="shared" si="1"/>
        <v>9.3373493975900388</v>
      </c>
    </row>
    <row r="13" spans="1:41" ht="15" customHeight="1" thickBot="1" x14ac:dyDescent="0.3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50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6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6">
        <v>149.47368421052633</v>
      </c>
      <c r="AI13" s="6">
        <v>138.18181818181819</v>
      </c>
      <c r="AJ13" s="135">
        <v>144.12</v>
      </c>
      <c r="AK13" s="136">
        <v>145.26453000000001</v>
      </c>
      <c r="AL13" s="6">
        <v>147.14265700000001</v>
      </c>
      <c r="AM13" s="158">
        <v>150.142857142857</v>
      </c>
      <c r="AN13" s="161">
        <f t="shared" si="0"/>
        <v>2.0389737442738869</v>
      </c>
      <c r="AO13" s="163">
        <f t="shared" si="1"/>
        <v>-1.8296703296704231</v>
      </c>
    </row>
    <row r="14" spans="1:41" ht="15" customHeight="1" thickBot="1" x14ac:dyDescent="0.3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50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6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6">
        <v>183.91304347826099</v>
      </c>
      <c r="AI14" s="6">
        <v>176.31578947368422</v>
      </c>
      <c r="AJ14" s="135">
        <v>178.33</v>
      </c>
      <c r="AK14" s="136">
        <v>176.25</v>
      </c>
      <c r="AL14" s="6">
        <v>180</v>
      </c>
      <c r="AM14" s="158">
        <v>182.8</v>
      </c>
      <c r="AN14" s="161">
        <f t="shared" si="0"/>
        <v>1.555555555555562</v>
      </c>
      <c r="AO14" s="163">
        <f t="shared" si="1"/>
        <v>1.555555555555562</v>
      </c>
    </row>
    <row r="15" spans="1:41" ht="15" customHeight="1" thickBot="1" x14ac:dyDescent="0.3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119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50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6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6">
        <v>2001.35</v>
      </c>
      <c r="AI15" s="6">
        <v>2050.3287690000002</v>
      </c>
      <c r="AJ15" s="135">
        <v>2042.86</v>
      </c>
      <c r="AK15" s="136">
        <v>2080</v>
      </c>
      <c r="AL15" s="6">
        <v>2133.3333333333335</v>
      </c>
      <c r="AM15" s="158">
        <v>2087.4285714285702</v>
      </c>
      <c r="AN15" s="161">
        <f t="shared" si="0"/>
        <v>-2.1517857142857788</v>
      </c>
      <c r="AO15" s="163">
        <f t="shared" si="1"/>
        <v>22.789915966386481</v>
      </c>
    </row>
    <row r="16" spans="1:41" ht="15" customHeight="1" thickBot="1" x14ac:dyDescent="0.3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119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50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6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6">
        <v>129.94698412698401</v>
      </c>
      <c r="AI16" s="6">
        <v>131.80699999999999</v>
      </c>
      <c r="AJ16" s="135">
        <v>156.87</v>
      </c>
      <c r="AK16" s="136">
        <v>149.37</v>
      </c>
      <c r="AL16" s="6">
        <v>147.48729531338199</v>
      </c>
      <c r="AM16" s="158">
        <v>148.624338624339</v>
      </c>
      <c r="AN16" s="161">
        <f t="shared" si="0"/>
        <v>0.77094322500186496</v>
      </c>
      <c r="AO16" s="163">
        <f t="shared" si="1"/>
        <v>40.04985754985789</v>
      </c>
    </row>
    <row r="17" spans="1:41" ht="15" customHeight="1" thickBot="1" x14ac:dyDescent="0.3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119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50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6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6">
        <v>140.768148805415</v>
      </c>
      <c r="AI17" s="6">
        <v>155</v>
      </c>
      <c r="AJ17" s="135">
        <v>117.31</v>
      </c>
      <c r="AK17" s="136">
        <v>115.56</v>
      </c>
      <c r="AL17" s="6">
        <v>114.66485507246377</v>
      </c>
      <c r="AM17" s="158">
        <v>157.60869565217391</v>
      </c>
      <c r="AN17" s="161">
        <f t="shared" si="0"/>
        <v>37.451615451457457</v>
      </c>
      <c r="AO17" s="163">
        <f t="shared" si="1"/>
        <v>31.195878373703856</v>
      </c>
    </row>
    <row r="18" spans="1:41" ht="15" customHeight="1" thickBot="1" x14ac:dyDescent="0.3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9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50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6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6">
        <v>1008.9663461538501</v>
      </c>
      <c r="AI18" s="6">
        <v>953.68583333333333</v>
      </c>
      <c r="AJ18" s="135">
        <v>1054.05</v>
      </c>
      <c r="AK18" s="136">
        <v>1021.57</v>
      </c>
      <c r="AL18" s="6">
        <v>1059.2415754180499</v>
      </c>
      <c r="AM18" s="158">
        <v>1085.2967711301001</v>
      </c>
      <c r="AN18" s="161">
        <f t="shared" si="0"/>
        <v>2.4597973037233696</v>
      </c>
      <c r="AO18" s="163">
        <f t="shared" si="1"/>
        <v>-3.2410387132429839</v>
      </c>
    </row>
    <row r="19" spans="1:41" ht="15" customHeight="1" thickBot="1" x14ac:dyDescent="0.3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9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50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6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6">
        <v>2122.2457494196601</v>
      </c>
      <c r="AI19" s="6">
        <v>2095.8877777777798</v>
      </c>
      <c r="AJ19" s="135">
        <v>2198.41</v>
      </c>
      <c r="AK19" s="136">
        <v>2238.21</v>
      </c>
      <c r="AL19" s="6">
        <v>2232.7272727272698</v>
      </c>
      <c r="AM19" s="158">
        <v>2189.8095238095202</v>
      </c>
      <c r="AN19" s="161">
        <f t="shared" si="0"/>
        <v>-1.9222118814953011</v>
      </c>
      <c r="AO19" s="163">
        <f t="shared" si="1"/>
        <v>6.2154983254415468</v>
      </c>
    </row>
    <row r="20" spans="1:41" ht="15" customHeight="1" thickBot="1" x14ac:dyDescent="0.3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119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50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6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6">
        <v>270.58180350707136</v>
      </c>
      <c r="AI20" s="6">
        <v>242.95888888888891</v>
      </c>
      <c r="AJ20" s="135">
        <v>280.58</v>
      </c>
      <c r="AK20" s="136">
        <v>302.77</v>
      </c>
      <c r="AL20" s="6">
        <v>310.34646512907398</v>
      </c>
      <c r="AM20" s="158">
        <v>313.25733203994099</v>
      </c>
      <c r="AN20" s="161">
        <f t="shared" si="0"/>
        <v>0.93794105554138552</v>
      </c>
      <c r="AO20" s="163">
        <f t="shared" si="1"/>
        <v>13.902023241978579</v>
      </c>
    </row>
    <row r="21" spans="1:41" ht="15" customHeight="1" thickBot="1" x14ac:dyDescent="0.3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119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50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6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6">
        <v>309.58524640342813</v>
      </c>
      <c r="AI21" s="6">
        <v>358.85705882352897</v>
      </c>
      <c r="AJ21" s="135">
        <v>408.99</v>
      </c>
      <c r="AK21" s="136">
        <v>410.33</v>
      </c>
      <c r="AL21" s="6">
        <v>407.51074870000701</v>
      </c>
      <c r="AM21" s="158">
        <v>404.72663139329802</v>
      </c>
      <c r="AN21" s="161">
        <f t="shared" si="0"/>
        <v>-0.68320095005850945</v>
      </c>
      <c r="AO21" s="163">
        <f t="shared" si="1"/>
        <v>26.41056843391479</v>
      </c>
    </row>
    <row r="22" spans="1:41" ht="15" customHeight="1" thickBot="1" x14ac:dyDescent="0.3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119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50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6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6">
        <v>243.05006587615281</v>
      </c>
      <c r="AI22" s="6">
        <v>271.2145000000001</v>
      </c>
      <c r="AJ22" s="135">
        <v>288.86</v>
      </c>
      <c r="AK22" s="136">
        <v>304.55</v>
      </c>
      <c r="AL22" s="6">
        <v>300.0253179</v>
      </c>
      <c r="AM22" s="158">
        <v>300.01363636363601</v>
      </c>
      <c r="AN22" s="161">
        <f t="shared" si="0"/>
        <v>-3.893516869095661E-3</v>
      </c>
      <c r="AO22" s="163">
        <f t="shared" si="1"/>
        <v>16.14764686165444</v>
      </c>
    </row>
    <row r="23" spans="1:41" ht="15" customHeight="1" thickBot="1" x14ac:dyDescent="0.3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119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50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6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6">
        <v>298.05194805194799</v>
      </c>
      <c r="AI23" s="6">
        <v>351.09999999999997</v>
      </c>
      <c r="AJ23" s="135">
        <v>375.63</v>
      </c>
      <c r="AK23" s="136">
        <v>383.64</v>
      </c>
      <c r="AL23" s="6">
        <v>367.790727790728</v>
      </c>
      <c r="AM23" s="158">
        <v>359.96151996152003</v>
      </c>
      <c r="AN23" s="161">
        <f t="shared" si="0"/>
        <v>-2.1287126720776857</v>
      </c>
      <c r="AO23" s="163">
        <f t="shared" si="1"/>
        <v>9.9882422104644597</v>
      </c>
    </row>
    <row r="24" spans="1:41" ht="15" customHeight="1" thickBot="1" x14ac:dyDescent="0.3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119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50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6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6">
        <v>344.01913875598092</v>
      </c>
      <c r="AI24" s="6">
        <v>376.41058823529397</v>
      </c>
      <c r="AJ24" s="135">
        <v>455.39</v>
      </c>
      <c r="AK24" s="136">
        <v>485.19</v>
      </c>
      <c r="AL24" s="6">
        <v>467.051467051467</v>
      </c>
      <c r="AM24" s="158">
        <v>458.54967093805601</v>
      </c>
      <c r="AN24" s="161">
        <f t="shared" si="0"/>
        <v>-1.820312473715906</v>
      </c>
      <c r="AO24" s="163">
        <f t="shared" si="1"/>
        <v>26.495687969468595</v>
      </c>
    </row>
    <row r="25" spans="1:41" ht="15" customHeight="1" thickBot="1" x14ac:dyDescent="0.3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119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50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6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6">
        <v>316.16972513354102</v>
      </c>
      <c r="AI25" s="6">
        <v>358.00684210526299</v>
      </c>
      <c r="AJ25" s="136">
        <v>321.89999999999998</v>
      </c>
      <c r="AK25" s="136">
        <v>337.12</v>
      </c>
      <c r="AL25" s="6">
        <v>313.96825396825398</v>
      </c>
      <c r="AM25" s="158">
        <v>320.61628430049501</v>
      </c>
      <c r="AN25" s="161">
        <f t="shared" si="0"/>
        <v>2.1174211877208555</v>
      </c>
      <c r="AO25" s="163">
        <f t="shared" si="1"/>
        <v>-26.983055531515387</v>
      </c>
    </row>
    <row r="26" spans="1:41" ht="15" customHeight="1" thickBot="1" x14ac:dyDescent="0.3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119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50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6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6">
        <v>150.07496251874099</v>
      </c>
      <c r="AI26" s="6">
        <v>182.45105263157899</v>
      </c>
      <c r="AJ26" s="135">
        <v>175.21</v>
      </c>
      <c r="AK26" s="136">
        <v>180.6</v>
      </c>
      <c r="AL26" s="6">
        <v>181.387024513726</v>
      </c>
      <c r="AM26" s="158">
        <v>161.03933834366936</v>
      </c>
      <c r="AN26" s="161">
        <f t="shared" si="0"/>
        <v>-11.217828962466324</v>
      </c>
      <c r="AO26" s="163">
        <f t="shared" si="1"/>
        <v>20.948160798680469</v>
      </c>
    </row>
    <row r="27" spans="1:41" ht="15" customHeight="1" thickBot="1" x14ac:dyDescent="0.3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9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50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6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6">
        <v>1422.8931076757162</v>
      </c>
      <c r="AI27" s="6">
        <v>1463.4566666666699</v>
      </c>
      <c r="AJ27" s="135">
        <v>1585.17</v>
      </c>
      <c r="AK27" s="136">
        <v>1560.32</v>
      </c>
      <c r="AL27" s="6">
        <v>1595.3933747412</v>
      </c>
      <c r="AM27" s="158">
        <v>1585.34812409812</v>
      </c>
      <c r="AN27" s="161">
        <f t="shared" si="0"/>
        <v>-0.62964099024853137</v>
      </c>
      <c r="AO27" s="163">
        <f t="shared" si="1"/>
        <v>13.350757372126129</v>
      </c>
    </row>
    <row r="28" spans="1:41" ht="15" customHeight="1" thickBot="1" x14ac:dyDescent="0.3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9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50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6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6">
        <v>959.39590712317988</v>
      </c>
      <c r="AI28" s="6">
        <v>948.18157894736805</v>
      </c>
      <c r="AJ28" s="135">
        <v>955.24</v>
      </c>
      <c r="AK28" s="136">
        <v>969.01</v>
      </c>
      <c r="AL28" s="6">
        <v>920.73389573389579</v>
      </c>
      <c r="AM28" s="158">
        <v>920.03968253968242</v>
      </c>
      <c r="AN28" s="161">
        <f t="shared" si="0"/>
        <v>-7.5397810098001686E-2</v>
      </c>
      <c r="AO28" s="163">
        <f t="shared" si="1"/>
        <v>-3.7522796628499853</v>
      </c>
    </row>
    <row r="29" spans="1:41" ht="15" customHeight="1" thickBot="1" x14ac:dyDescent="0.3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9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50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6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6">
        <v>350.17522707177898</v>
      </c>
      <c r="AI29" s="6">
        <v>360.23666666666662</v>
      </c>
      <c r="AJ29" s="135">
        <v>384.98</v>
      </c>
      <c r="AK29" s="136">
        <v>403.34</v>
      </c>
      <c r="AL29" s="6">
        <v>375.001665001665</v>
      </c>
      <c r="AM29" s="158">
        <v>388.08334522620237</v>
      </c>
      <c r="AN29" s="161">
        <f t="shared" si="0"/>
        <v>3.488432571220526</v>
      </c>
      <c r="AO29" s="163">
        <f t="shared" si="1"/>
        <v>9.0341537907601595</v>
      </c>
    </row>
    <row r="30" spans="1:41" ht="15" customHeight="1" thickBot="1" x14ac:dyDescent="0.3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9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50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6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6">
        <v>153.50266154871497</v>
      </c>
      <c r="AI30" s="6">
        <v>130.66842105263163</v>
      </c>
      <c r="AJ30" s="135">
        <v>139.04</v>
      </c>
      <c r="AK30" s="136">
        <v>140.88</v>
      </c>
      <c r="AL30" s="6">
        <v>132.16210619648123</v>
      </c>
      <c r="AM30" s="158">
        <v>140.01861992056701</v>
      </c>
      <c r="AN30" s="161">
        <f t="shared" si="0"/>
        <v>5.9446039036376597</v>
      </c>
      <c r="AO30" s="163">
        <f t="shared" si="1"/>
        <v>16.678659693234579</v>
      </c>
    </row>
    <row r="31" spans="1:41" ht="15" customHeight="1" thickBot="1" x14ac:dyDescent="0.3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105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6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6">
        <v>1055.5342306414091</v>
      </c>
      <c r="AI31" s="6">
        <v>1066.9875</v>
      </c>
      <c r="AJ31" s="135">
        <v>1188.8699999999999</v>
      </c>
      <c r="AK31" s="136">
        <v>1217.54</v>
      </c>
      <c r="AL31" s="6">
        <v>1206.3594771241801</v>
      </c>
      <c r="AM31" s="158">
        <v>1183.95424836601</v>
      </c>
      <c r="AN31" s="161">
        <f t="shared" si="0"/>
        <v>-1.8572597292128499</v>
      </c>
      <c r="AO31" s="163">
        <f t="shared" si="1"/>
        <v>3.2643317775320613</v>
      </c>
    </row>
    <row r="32" spans="1:41" ht="15" customHeight="1" thickBot="1" x14ac:dyDescent="0.3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9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50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6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6">
        <v>1068.8378855045501</v>
      </c>
      <c r="AI32" s="6">
        <v>998.02588235294104</v>
      </c>
      <c r="AJ32" s="135">
        <v>1002.86</v>
      </c>
      <c r="AK32" s="136">
        <v>1029.8900000000001</v>
      </c>
      <c r="AL32" s="6">
        <v>1002.8739778739778</v>
      </c>
      <c r="AM32" s="158">
        <v>995.06974506974507</v>
      </c>
      <c r="AN32" s="161">
        <f t="shared" si="0"/>
        <v>-0.77818678881040682</v>
      </c>
      <c r="AO32" s="163">
        <f t="shared" si="1"/>
        <v>-14.622318912353919</v>
      </c>
    </row>
    <row r="33" spans="1:41" ht="15" customHeight="1" thickBot="1" x14ac:dyDescent="0.3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9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50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6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6">
        <v>1123.49282110277</v>
      </c>
      <c r="AI33" s="6">
        <v>1154.1366666666668</v>
      </c>
      <c r="AJ33" s="135">
        <v>1258.83</v>
      </c>
      <c r="AK33" s="136">
        <v>1281.47</v>
      </c>
      <c r="AL33" s="6">
        <v>1290.0874394422799</v>
      </c>
      <c r="AM33" s="158">
        <v>1294.0179175663047</v>
      </c>
      <c r="AN33" s="161">
        <f t="shared" si="0"/>
        <v>0.30466757553457174</v>
      </c>
      <c r="AO33" s="163">
        <f t="shared" si="1"/>
        <v>6.5647202548055814</v>
      </c>
    </row>
    <row r="34" spans="1:41" ht="15" customHeight="1" thickBot="1" x14ac:dyDescent="0.3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9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50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6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6">
        <v>2480.8618113912198</v>
      </c>
      <c r="AI34" s="6">
        <v>2522.8389999999999</v>
      </c>
      <c r="AJ34" s="135">
        <v>2742.97</v>
      </c>
      <c r="AK34" s="136">
        <v>2698.95</v>
      </c>
      <c r="AL34" s="6">
        <v>2721.1632811632799</v>
      </c>
      <c r="AM34" s="158">
        <v>2669.48587127159</v>
      </c>
      <c r="AN34" s="161">
        <f t="shared" si="0"/>
        <v>-1.899092577406752</v>
      </c>
      <c r="AO34" s="163">
        <f t="shared" si="1"/>
        <v>7.5648288392134093</v>
      </c>
    </row>
    <row r="35" spans="1:41" ht="15" customHeight="1" thickBot="1" x14ac:dyDescent="0.3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50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6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6">
        <v>1797.5840336134499</v>
      </c>
      <c r="AI35" s="6">
        <v>1735.7149999999999</v>
      </c>
      <c r="AJ35" s="135">
        <v>1731.65</v>
      </c>
      <c r="AK35" s="136">
        <v>1736.24</v>
      </c>
      <c r="AL35" s="6">
        <v>1663.5654261704681</v>
      </c>
      <c r="AM35" s="158">
        <v>1679.25170068027</v>
      </c>
      <c r="AN35" s="161">
        <f t="shared" si="0"/>
        <v>0.94293102411437923</v>
      </c>
      <c r="AO35" s="163">
        <f t="shared" si="1"/>
        <v>-1.5514078328152443</v>
      </c>
    </row>
    <row r="36" spans="1:41" ht="15" customHeight="1" thickBot="1" x14ac:dyDescent="0.3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9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50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6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6">
        <v>1035.020776325124</v>
      </c>
      <c r="AI36" s="6">
        <v>982.55166666666696</v>
      </c>
      <c r="AJ36" s="135">
        <v>1039.27</v>
      </c>
      <c r="AK36" s="136">
        <v>1068.52</v>
      </c>
      <c r="AL36" s="6">
        <v>1014.9538866930172</v>
      </c>
      <c r="AM36" s="158">
        <v>1009.6676656676656</v>
      </c>
      <c r="AN36" s="161">
        <f t="shared" si="0"/>
        <v>-0.52083361566066244</v>
      </c>
      <c r="AO36" s="163">
        <f t="shared" si="1"/>
        <v>-1.1138981247217283</v>
      </c>
    </row>
    <row r="37" spans="1:41" ht="15" customHeight="1" thickBot="1" x14ac:dyDescent="0.3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105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6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6">
        <v>805.555555555556</v>
      </c>
      <c r="AI37" s="6">
        <v>837.77916666666704</v>
      </c>
      <c r="AJ37" s="135">
        <v>814.81</v>
      </c>
      <c r="AK37" s="136">
        <v>813.33</v>
      </c>
      <c r="AL37" s="6">
        <v>836.85897435897436</v>
      </c>
      <c r="AM37" s="158">
        <v>810.36258710000004</v>
      </c>
      <c r="AN37" s="161">
        <f t="shared" si="0"/>
        <v>-3.1661711316736838</v>
      </c>
      <c r="AO37" s="163">
        <f t="shared" si="1"/>
        <v>-6.7016758273026733</v>
      </c>
    </row>
    <row r="38" spans="1:41" ht="15" customHeight="1" thickBot="1" x14ac:dyDescent="0.3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50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6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6">
        <v>217.60789715335167</v>
      </c>
      <c r="AI38" s="6">
        <v>260.6121052631579</v>
      </c>
      <c r="AJ38" s="135">
        <v>222.4</v>
      </c>
      <c r="AK38" s="136">
        <v>230.72</v>
      </c>
      <c r="AL38" s="6">
        <v>232.00000000000009</v>
      </c>
      <c r="AM38" s="158">
        <v>229.62962962962968</v>
      </c>
      <c r="AN38" s="161">
        <f t="shared" si="0"/>
        <v>-1.0217113665389692</v>
      </c>
      <c r="AO38" s="163">
        <f t="shared" si="1"/>
        <v>-0.54166666666665386</v>
      </c>
    </row>
    <row r="39" spans="1:41" ht="15" customHeight="1" thickBot="1" x14ac:dyDescent="0.3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50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6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6">
        <v>224.79743963701188</v>
      </c>
      <c r="AI39" s="6">
        <v>273.26473684210521</v>
      </c>
      <c r="AJ39" s="135">
        <v>234.29</v>
      </c>
      <c r="AK39" s="136">
        <v>247.62</v>
      </c>
      <c r="AL39" s="6">
        <v>236.17998163452714</v>
      </c>
      <c r="AM39" s="158">
        <v>220.20202020202024</v>
      </c>
      <c r="AN39" s="161">
        <f t="shared" si="0"/>
        <v>-6.7651632970451052</v>
      </c>
      <c r="AO39" s="163">
        <f t="shared" si="1"/>
        <v>-6.3344684473768051</v>
      </c>
    </row>
    <row r="40" spans="1:41" ht="15" customHeight="1" thickBot="1" x14ac:dyDescent="0.3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50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6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6">
        <v>420</v>
      </c>
      <c r="AI40" s="6">
        <v>400</v>
      </c>
      <c r="AJ40" s="135">
        <v>386.11</v>
      </c>
      <c r="AK40" s="136">
        <v>395.83</v>
      </c>
      <c r="AL40" s="6">
        <v>379.83333333333326</v>
      </c>
      <c r="AM40" s="158">
        <v>370.66666666666674</v>
      </c>
      <c r="AN40" s="161">
        <f t="shared" si="0"/>
        <v>-2.4133391838525275</v>
      </c>
      <c r="AO40" s="163">
        <f t="shared" si="1"/>
        <v>-11.509802503074591</v>
      </c>
    </row>
    <row r="41" spans="1:41" ht="15" customHeight="1" thickBot="1" x14ac:dyDescent="0.3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9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50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6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6">
        <v>202.61823907254001</v>
      </c>
      <c r="AI41" s="6">
        <v>242.94900000000001</v>
      </c>
      <c r="AJ41" s="135">
        <v>201.36</v>
      </c>
      <c r="AK41" s="136">
        <v>181.83</v>
      </c>
      <c r="AL41" s="6">
        <v>145.76654868088238</v>
      </c>
      <c r="AM41" s="158">
        <v>185.37485108025999</v>
      </c>
      <c r="AN41" s="161">
        <f t="shared" si="0"/>
        <v>27.172422450702044</v>
      </c>
      <c r="AO41" s="163">
        <f t="shared" si="1"/>
        <v>33.223378211002313</v>
      </c>
    </row>
    <row r="42" spans="1:41" ht="15" customHeight="1" thickBot="1" x14ac:dyDescent="0.3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9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50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6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6">
        <v>150.393909401629</v>
      </c>
      <c r="AI42" s="6">
        <v>188.45333333333332</v>
      </c>
      <c r="AJ42" s="135">
        <v>175.11</v>
      </c>
      <c r="AK42" s="136">
        <v>152.49</v>
      </c>
      <c r="AL42" s="6">
        <v>138.0326568744251</v>
      </c>
      <c r="AM42" s="158">
        <v>165.36199532477445</v>
      </c>
      <c r="AN42" s="161">
        <f t="shared" si="0"/>
        <v>19.799183084052462</v>
      </c>
      <c r="AO42" s="163">
        <f t="shared" si="1"/>
        <v>32.301963315087235</v>
      </c>
    </row>
    <row r="43" spans="1:41" ht="15" customHeight="1" thickBot="1" x14ac:dyDescent="0.3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50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6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6">
        <v>533.33333333333348</v>
      </c>
      <c r="AI43" s="6">
        <v>554.38315789473688</v>
      </c>
      <c r="AJ43" s="136">
        <v>550</v>
      </c>
      <c r="AK43" s="136">
        <v>525</v>
      </c>
      <c r="AL43" s="6">
        <v>544.66666666666663</v>
      </c>
      <c r="AM43" s="158">
        <v>530.55555555555566</v>
      </c>
      <c r="AN43" s="161">
        <f t="shared" si="0"/>
        <v>-2.5907792737657847</v>
      </c>
      <c r="AO43" s="163">
        <f t="shared" si="1"/>
        <v>-5.4947916666666554</v>
      </c>
    </row>
    <row r="44" spans="1:41" ht="15" customHeight="1" thickBot="1" x14ac:dyDescent="0.3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50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6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6">
        <v>690</v>
      </c>
      <c r="AI44" s="6">
        <v>700</v>
      </c>
      <c r="AJ44" s="135">
        <v>685.83</v>
      </c>
      <c r="AK44" s="136">
        <v>678.18</v>
      </c>
      <c r="AL44" s="6">
        <v>680.76923076923003</v>
      </c>
      <c r="AM44" s="158">
        <v>681.27614830000005</v>
      </c>
      <c r="AN44" s="161">
        <f t="shared" si="0"/>
        <v>7.4462462147007288E-2</v>
      </c>
      <c r="AO44" s="163">
        <f t="shared" si="1"/>
        <v>-2.3260002437275924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cp:lastPrinted>2018-10-10T12:42:39Z</cp:lastPrinted>
  <dcterms:created xsi:type="dcterms:W3CDTF">2018-06-13T19:28:29Z</dcterms:created>
  <dcterms:modified xsi:type="dcterms:W3CDTF">2020-03-20T19:25:52Z</dcterms:modified>
</cp:coreProperties>
</file>